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440" windowWidth="19005" windowHeight="3525" tabRatio="629" activeTab="2"/>
  </bookViews>
  <sheets>
    <sheet name="Representation" sheetId="1" r:id="rId1"/>
    <sheet name="Centers" sheetId="2" r:id="rId2"/>
    <sheet name="Age" sheetId="3" r:id="rId3"/>
  </sheets>
  <definedNames/>
  <calcPr fullCalcOnLoad="1"/>
</workbook>
</file>

<file path=xl/comments1.xml><?xml version="1.0" encoding="utf-8"?>
<comments xmlns="http://schemas.openxmlformats.org/spreadsheetml/2006/main">
  <authors>
    <author>Alex</author>
    <author>Gypaetus barbatus</author>
    <author>usuari</author>
  </authors>
  <commentList>
    <comment ref="A39" authorId="0">
      <text>
        <r>
          <rPr>
            <sz val="10"/>
            <rFont val="Times New Roman"/>
            <family val="1"/>
          </rPr>
          <t>Handraised</t>
        </r>
      </text>
    </comment>
    <comment ref="A43" authorId="1">
      <text>
        <r>
          <rPr>
            <sz val="10"/>
            <rFont val="Times New Roman"/>
            <family val="1"/>
          </rPr>
          <t>Puppedraised</t>
        </r>
      </text>
    </comment>
    <comment ref="A54" authorId="2">
      <text>
        <r>
          <rPr>
            <sz val="10"/>
            <rFont val="Tahoma"/>
            <family val="2"/>
          </rPr>
          <t>Born: 2000?
Translocation December 2017
The female arrived to Almaty zoo in spring 2017 with another bird from Dushanbe zoo, she is wild born. Wasn't possible to get any reliable information from the zoo. The specialists from Almaty zoo determine the age – about 7-8 years old. Before departure to Novosibirsk zoo she was kept with another male.</t>
        </r>
      </text>
    </comment>
    <comment ref="A53" authorId="2">
      <text>
        <r>
          <rPr>
            <sz val="10"/>
            <rFont val="Tahoma"/>
            <family val="2"/>
          </rPr>
          <t xml:space="preserve">Born: 1999?
Translocation December 2017
The male arrived to Almaty zoo in 1999, the chick was caught in Kazakhstan, Almaty district. Before departure to Novosibirsk zoo he was kept with another female. </t>
        </r>
      </text>
    </comment>
  </commentList>
</comments>
</file>

<file path=xl/comments2.xml><?xml version="1.0" encoding="utf-8"?>
<comments xmlns="http://schemas.openxmlformats.org/spreadsheetml/2006/main">
  <authors>
    <author>Gypaetus barbatus</author>
    <author>usuari</author>
    <author>Unknown User</author>
    <author>Departament de Medi Ambient</author>
    <author>Alex</author>
  </authors>
  <commentList>
    <comment ref="G2" authorId="0">
      <text>
        <r>
          <rPr>
            <sz val="10"/>
            <rFont val="Tahoma"/>
            <family val="2"/>
          </rPr>
          <t>Born: 19-04-79
Translocation: 25-09-79</t>
        </r>
      </text>
    </comment>
    <comment ref="H2" authorId="0">
      <text>
        <r>
          <rPr>
            <sz val="9"/>
            <rFont val="Tahoma"/>
            <family val="2"/>
          </rPr>
          <t>Born: 3-03-85
Translocation: 6-06-19</t>
        </r>
      </text>
    </comment>
    <comment ref="I2" authorId="0">
      <text>
        <r>
          <rPr>
            <sz val="10"/>
            <rFont val="Tahoma"/>
            <family val="2"/>
          </rPr>
          <t>Born: 17-02-86
Translocation:  21-09-13</t>
        </r>
      </text>
    </comment>
    <comment ref="J2" authorId="0">
      <text>
        <r>
          <rPr>
            <sz val="10"/>
            <rFont val="Tahoma"/>
            <family val="2"/>
          </rPr>
          <t>Born: 6-02-89
Translocation: 7-09-01</t>
        </r>
      </text>
    </comment>
    <comment ref="L2" authorId="0">
      <text>
        <r>
          <rPr>
            <sz val="10"/>
            <rFont val="Tahoma"/>
            <family val="2"/>
          </rPr>
          <t>Born: adult April-93 Zoo Praga
Translocation: 24-09-93</t>
        </r>
      </text>
    </comment>
    <comment ref="O2" authorId="0">
      <text>
        <r>
          <rPr>
            <sz val="9"/>
            <rFont val="Tahoma"/>
            <family val="2"/>
          </rPr>
          <t>wing amputation (mycobacterium infection)
Born: 25-03-02
Translocation: 22-11-02</t>
        </r>
      </text>
    </comment>
    <comment ref="P2" authorId="0">
      <text>
        <r>
          <rPr>
            <sz val="10"/>
            <rFont val="Tahoma"/>
            <family val="2"/>
          </rPr>
          <t>Born: 7-04-05
Translocation: 23-03-07</t>
        </r>
      </text>
    </comment>
    <comment ref="Q2" authorId="0">
      <text>
        <r>
          <rPr>
            <sz val="10"/>
            <rFont val="Tahoma"/>
            <family val="2"/>
          </rPr>
          <t>Born: 18-03-09
Translocation: 28-05-11</t>
        </r>
      </text>
    </comment>
    <comment ref="R2" authorId="0">
      <text>
        <r>
          <rPr>
            <sz val="10"/>
            <rFont val="Tahoma"/>
            <family val="2"/>
          </rPr>
          <t>Born: 2008 Wild
(February 2013 several white feathers over the head) Born 2009
From Taschkent Zoo (Uzbekistan)
Translocation: 30-11-2012</t>
        </r>
      </text>
    </comment>
    <comment ref="G23" authorId="0">
      <text>
        <r>
          <rPr>
            <sz val="10"/>
            <rFont val="Tahoma"/>
            <family val="2"/>
          </rPr>
          <t>Born: 6-02-13
Translocation:21-09-17</t>
        </r>
      </text>
    </comment>
    <comment ref="G20" authorId="0">
      <text>
        <r>
          <rPr>
            <sz val="10"/>
            <rFont val="Tahoma"/>
            <family val="2"/>
          </rPr>
          <t>Born: 26-02-15
Translocation: 25-04-21</t>
        </r>
      </text>
    </comment>
    <comment ref="G21" authorId="0">
      <text>
        <r>
          <rPr>
            <sz val="10"/>
            <rFont val="Tahoma"/>
            <family val="2"/>
          </rPr>
          <t>Born: 4-03-15
Translocation: 6-06-19</t>
        </r>
      </text>
    </comment>
    <comment ref="S2" authorId="0">
      <text>
        <r>
          <rPr>
            <sz val="10"/>
            <rFont val="Tahoma"/>
            <family val="2"/>
          </rPr>
          <t>Born: 20-03-15
Translocation: 20-03-15</t>
        </r>
      </text>
    </comment>
    <comment ref="AC23" authorId="0">
      <text>
        <r>
          <rPr>
            <sz val="9"/>
            <rFont val="Tahoma"/>
            <family val="2"/>
          </rPr>
          <t>Cazals
Born: 29-02-2015
Translocation: 21-09-17</t>
        </r>
      </text>
    </comment>
    <comment ref="AC27" authorId="1">
      <text>
        <r>
          <rPr>
            <sz val="10"/>
            <rFont val="Tahoma"/>
            <family val="2"/>
          </rPr>
          <t>Born: 16-02-16
Translocation: 25-07-18</t>
        </r>
      </text>
    </comment>
    <comment ref="G3" authorId="0">
      <text>
        <r>
          <rPr>
            <sz val="10"/>
            <rFont val="Tahoma"/>
            <family val="2"/>
          </rPr>
          <t>Born: 8-03-90
Translocation: 8-10-2014</t>
        </r>
      </text>
    </comment>
    <comment ref="H3" authorId="0">
      <text>
        <r>
          <rPr>
            <sz val="10"/>
            <rFont val="Tahoma"/>
            <family val="2"/>
          </rPr>
          <t>Born: september 1996, still one young feather? 1990? Torreferrussa
Translocation: 27-06-97</t>
        </r>
      </text>
    </comment>
    <comment ref="I3" authorId="0">
      <text>
        <r>
          <rPr>
            <sz val="10"/>
            <rFont val="Tahoma"/>
            <family val="2"/>
          </rPr>
          <t>Born: 12-02-99
Translocation: 7-10-99</t>
        </r>
      </text>
    </comment>
    <comment ref="J3" authorId="0">
      <text>
        <r>
          <rPr>
            <sz val="10"/>
            <rFont val="Tahoma"/>
            <family val="2"/>
          </rPr>
          <t>Born: 30-03-99
Translocation: 10-04-99</t>
        </r>
      </text>
    </comment>
    <comment ref="K3" authorId="0">
      <text>
        <r>
          <rPr>
            <sz val="10"/>
            <rFont val="Tahoma"/>
            <family val="2"/>
          </rPr>
          <t>Born: 11-03-00
Translocation: 20-03-00</t>
        </r>
      </text>
    </comment>
    <comment ref="L3" authorId="0">
      <text>
        <r>
          <rPr>
            <sz val="10"/>
            <rFont val="Tahoma"/>
            <family val="2"/>
          </rPr>
          <t>Born: 27-02-02
Translocation: 27-02-02</t>
        </r>
      </text>
    </comment>
    <comment ref="M3" authorId="0">
      <text>
        <r>
          <rPr>
            <sz val="10"/>
            <rFont val="Tahoma"/>
            <family val="2"/>
          </rPr>
          <t>Born: 19-02-03
Translocation: 19-05-13</t>
        </r>
      </text>
    </comment>
    <comment ref="N3" authorId="0">
      <text>
        <r>
          <rPr>
            <sz val="10"/>
            <rFont val="Tahoma"/>
            <family val="2"/>
          </rPr>
          <t>Born: 8-03-09
Translocation: 8-03-09</t>
        </r>
      </text>
    </comment>
    <comment ref="H5" authorId="0">
      <text>
        <r>
          <rPr>
            <sz val="10"/>
            <rFont val="Tahoma"/>
            <family val="2"/>
          </rPr>
          <t>Born: 6-02-12
Translocation: 14-06-18</t>
        </r>
      </text>
    </comment>
    <comment ref="O3" authorId="0">
      <text>
        <r>
          <rPr>
            <sz val="10"/>
            <rFont val="Tahoma"/>
            <family val="2"/>
          </rPr>
          <t>Born: 2-02-17
Translocation: 27-06-17</t>
        </r>
      </text>
    </comment>
    <comment ref="AC3" authorId="0">
      <text>
        <r>
          <rPr>
            <sz val="10"/>
            <rFont val="Tahoma"/>
            <family val="2"/>
          </rPr>
          <t>Born: 27-02-98
Translocation: 4-02-00</t>
        </r>
      </text>
    </comment>
    <comment ref="AD3" authorId="0">
      <text>
        <r>
          <rPr>
            <b/>
            <sz val="8"/>
            <rFont val="Tahoma"/>
            <family val="2"/>
          </rPr>
          <t>Born: 22-02-99
Translocation: 7-10-99</t>
        </r>
      </text>
    </comment>
    <comment ref="AE3" authorId="0">
      <text>
        <r>
          <rPr>
            <b/>
            <sz val="8"/>
            <rFont val="Tahoma"/>
            <family val="2"/>
          </rPr>
          <t>Born: 7-03-99
Translocation: 7-10-99</t>
        </r>
      </text>
    </comment>
    <comment ref="AF3" authorId="0">
      <text>
        <r>
          <rPr>
            <sz val="10"/>
            <rFont val="Tahoma"/>
            <family val="2"/>
          </rPr>
          <t>Born: 5-03-99
Translocation: 18-11-99</t>
        </r>
      </text>
    </comment>
    <comment ref="AG3" authorId="0">
      <text>
        <r>
          <rPr>
            <sz val="10"/>
            <rFont val="Tahoma"/>
            <family val="2"/>
          </rPr>
          <t>Born: 11-03-00
Translocation: 20-03-00</t>
        </r>
      </text>
    </comment>
    <comment ref="AH3" authorId="0">
      <text>
        <r>
          <rPr>
            <sz val="10"/>
            <rFont val="Tahoma"/>
            <family val="2"/>
          </rPr>
          <t>Born: 24-02-02
Translocation: 7-11-07</t>
        </r>
      </text>
    </comment>
    <comment ref="AI3" authorId="0">
      <text>
        <r>
          <rPr>
            <sz val="10"/>
            <rFont val="Tahoma"/>
            <family val="2"/>
          </rPr>
          <t>Born: 19-02-09
Translocation: 25-05-11</t>
        </r>
      </text>
    </comment>
    <comment ref="AE5" authorId="0">
      <text>
        <r>
          <rPr>
            <sz val="10"/>
            <rFont val="Tahoma"/>
            <family val="2"/>
          </rPr>
          <t>Born: 16-03-10
Translocation: 14-06-18</t>
        </r>
      </text>
    </comment>
    <comment ref="AJ3" authorId="0">
      <text>
        <r>
          <rPr>
            <b/>
            <sz val="10"/>
            <rFont val="Tahoma"/>
            <family val="2"/>
          </rPr>
          <t>Born: 22-02-11
Translocation: 5-10-15</t>
        </r>
      </text>
    </comment>
    <comment ref="AK3" authorId="1">
      <text>
        <r>
          <rPr>
            <sz val="10"/>
            <rFont val="Tahoma"/>
            <family val="2"/>
          </rPr>
          <t>Born: 18-03-16
Translocation: 1-04-16</t>
        </r>
      </text>
    </comment>
    <comment ref="G4" authorId="0">
      <text>
        <r>
          <rPr>
            <sz val="10"/>
            <rFont val="Tahoma"/>
            <family val="2"/>
          </rPr>
          <t>Born: 15-03-92
Translocation: 19-05-95</t>
        </r>
      </text>
    </comment>
    <comment ref="K2" authorId="0">
      <text>
        <r>
          <rPr>
            <sz val="10"/>
            <rFont val="Tahoma"/>
            <family val="2"/>
          </rPr>
          <t>Born: 10-03-91
Translocation: 16-12-2020</t>
        </r>
      </text>
    </comment>
    <comment ref="AC4" authorId="0">
      <text>
        <r>
          <rPr>
            <sz val="10"/>
            <rFont val="Tahoma"/>
            <family val="2"/>
          </rPr>
          <t>Born: 3-03-89
Translocation: 6-07-98</t>
        </r>
      </text>
    </comment>
    <comment ref="AD4" authorId="0">
      <text>
        <r>
          <rPr>
            <sz val="9"/>
            <rFont val="Tahoma"/>
            <family val="2"/>
          </rPr>
          <t>"Winnie"
Born: 3-04-86
Translocation: 22-04-99</t>
        </r>
      </text>
    </comment>
    <comment ref="AD39" authorId="0">
      <text>
        <r>
          <rPr>
            <sz val="10"/>
            <rFont val="Tahoma"/>
            <family val="2"/>
          </rPr>
          <t>Born: 25/02/17
Translocation: 15/12/17</t>
        </r>
      </text>
    </comment>
    <comment ref="G6" authorId="0">
      <text>
        <r>
          <rPr>
            <b/>
            <sz val="8"/>
            <rFont val="Tahoma"/>
            <family val="2"/>
          </rPr>
          <t>Born: 8-03-98
Translocation: 26-07-16</t>
        </r>
      </text>
    </comment>
    <comment ref="H6" authorId="2">
      <text>
        <r>
          <rPr>
            <b/>
            <sz val="8"/>
            <rFont val="Tahoma"/>
            <family val="2"/>
          </rPr>
          <t>Handraised
Born: 2000
Translocation: 12-05-09</t>
        </r>
      </text>
    </comment>
    <comment ref="I6" authorId="0">
      <text>
        <r>
          <rPr>
            <sz val="10"/>
            <rFont val="Tahoma"/>
            <family val="2"/>
          </rPr>
          <t>Born: 17-02-01
Translocation: 30-10-07</t>
        </r>
      </text>
    </comment>
    <comment ref="G5" authorId="0">
      <text>
        <r>
          <rPr>
            <b/>
            <sz val="10"/>
            <rFont val="Tahoma"/>
            <family val="2"/>
          </rPr>
          <t>Born: 5-02-05
Translocation: 14-06-18</t>
        </r>
      </text>
    </comment>
    <comment ref="J6" authorId="0">
      <text>
        <r>
          <rPr>
            <b/>
            <sz val="8"/>
            <rFont val="Tahoma"/>
            <family val="2"/>
          </rPr>
          <t>Born: 10-02-08. Wild. Vallcalent
Translocation: 15-02-08</t>
        </r>
      </text>
    </comment>
    <comment ref="K6" authorId="2">
      <text>
        <r>
          <rPr>
            <b/>
            <sz val="8"/>
            <rFont val="Tahoma"/>
            <family val="2"/>
          </rPr>
          <t>Puppedraised (Aragon)
Born: wild 16-18/02/09 
Translocation: 21-01-11</t>
        </r>
      </text>
    </comment>
    <comment ref="I5" authorId="0">
      <text>
        <r>
          <rPr>
            <sz val="10"/>
            <rFont val="Tahoma"/>
            <family val="2"/>
          </rPr>
          <t>Born: 28-03-15
Translocation: 7-11-17</t>
        </r>
      </text>
    </comment>
    <comment ref="AC6" authorId="0">
      <text>
        <r>
          <rPr>
            <b/>
            <sz val="10"/>
            <rFont val="Tahoma"/>
            <family val="2"/>
          </rPr>
          <t>"Marie Antoinette"
19-05-04 recapturated
Born: 23-02-89
Translocation: 26-07-16</t>
        </r>
      </text>
    </comment>
    <comment ref="AC5" authorId="0">
      <text>
        <r>
          <rPr>
            <b/>
            <sz val="10"/>
            <rFont val="Tahoma"/>
            <family val="2"/>
          </rPr>
          <t>Born: 17-04-06
Translocation: 14-06-18</t>
        </r>
      </text>
    </comment>
    <comment ref="AG6" authorId="0">
      <text>
        <r>
          <rPr>
            <b/>
            <sz val="8"/>
            <rFont val="Tahoma"/>
            <family val="2"/>
          </rPr>
          <t>Born: 3-03-09
Translocation: 03-03-09</t>
        </r>
      </text>
    </comment>
    <comment ref="AD5" authorId="0">
      <text>
        <r>
          <rPr>
            <sz val="10"/>
            <rFont val="Tahoma"/>
            <family val="2"/>
          </rPr>
          <t>Born: 7-03-10
Translocation: 7-11-17</t>
        </r>
      </text>
    </comment>
    <comment ref="AH6" authorId="2">
      <text>
        <r>
          <rPr>
            <b/>
            <sz val="8"/>
            <rFont val="Tahoma"/>
            <family val="2"/>
          </rPr>
          <t>from Aragon
Born: wild 2009
Translocation: 28-06-11</t>
        </r>
      </text>
    </comment>
    <comment ref="G7" authorId="0">
      <text>
        <r>
          <rPr>
            <sz val="10"/>
            <rFont val="Tahoma"/>
            <family val="2"/>
          </rPr>
          <t>Born: 21-02-13
Translocation: 02-07-16</t>
        </r>
      </text>
    </comment>
    <comment ref="AC7" authorId="0">
      <text>
        <r>
          <rPr>
            <sz val="10"/>
            <rFont val="Tahoma"/>
            <family val="2"/>
          </rPr>
          <t>Born: 5-02-11
Translocation: 02-07-17</t>
        </r>
      </text>
    </comment>
    <comment ref="G9" authorId="0">
      <text>
        <r>
          <rPr>
            <sz val="10"/>
            <rFont val="Tahoma"/>
            <family val="2"/>
          </rPr>
          <t>Born: 4-04-16
Translocation: 4-07-16</t>
        </r>
      </text>
    </comment>
    <comment ref="AC9" authorId="0">
      <text>
        <r>
          <rPr>
            <sz val="10"/>
            <rFont val="Tahoma"/>
            <family val="2"/>
          </rPr>
          <t>Born: 6-02-16
Translocation: 1-07-16</t>
        </r>
      </text>
    </comment>
    <comment ref="G11" authorId="0">
      <text>
        <r>
          <rPr>
            <sz val="10"/>
            <rFont val="Tahoma"/>
            <family val="2"/>
          </rPr>
          <t>Born: 21-03-13
Translocation: 9-01-14</t>
        </r>
      </text>
    </comment>
    <comment ref="AC11" authorId="0">
      <text>
        <r>
          <rPr>
            <b/>
            <sz val="10"/>
            <rFont val="Tahoma"/>
            <family val="2"/>
          </rPr>
          <t>Born: 18-03-10  handreared
Microchip: 0820161250AVID
Ringnumber: AZ009
Beauval Identification: ID A02146
Translocation: 25-11-11</t>
        </r>
      </text>
    </comment>
    <comment ref="G12" authorId="0">
      <text>
        <r>
          <rPr>
            <sz val="10"/>
            <rFont val="Tahoma"/>
            <family val="2"/>
          </rPr>
          <t>Born: 13-02-10
Translocation: 24-11-11</t>
        </r>
      </text>
    </comment>
    <comment ref="AC12" authorId="0">
      <text>
        <r>
          <rPr>
            <sz val="10"/>
            <rFont val="Tahoma"/>
            <family val="2"/>
          </rPr>
          <t>Born: 2-05-10
Translocation: 17-07-12</t>
        </r>
      </text>
    </comment>
    <comment ref="G13" authorId="0">
      <text>
        <r>
          <rPr>
            <sz val="10"/>
            <rFont val="Tahoma"/>
            <family val="2"/>
          </rPr>
          <t>Born: 8-03-98
Translocation: 5-10-01</t>
        </r>
      </text>
    </comment>
    <comment ref="AC13" authorId="0">
      <text>
        <r>
          <rPr>
            <sz val="10"/>
            <rFont val="Tahoma"/>
            <family val="2"/>
          </rPr>
          <t>Born: 4-02-99
Translocation: 5-10-01</t>
        </r>
      </text>
    </comment>
    <comment ref="G14" authorId="0">
      <text>
        <r>
          <rPr>
            <sz val="10"/>
            <rFont val="Tahoma"/>
            <family val="2"/>
          </rPr>
          <t>Born: 10-04-99
Translocation: 20-12-99</t>
        </r>
      </text>
    </comment>
    <comment ref="AC14" authorId="0">
      <text>
        <r>
          <rPr>
            <sz val="10"/>
            <rFont val="Tahoma"/>
            <family val="2"/>
          </rPr>
          <t>Born: 10-03-99
Translocation: 20-12-99</t>
        </r>
      </text>
    </comment>
    <comment ref="G15" authorId="2">
      <text>
        <r>
          <rPr>
            <sz val="10"/>
            <rFont val="Tahoma"/>
            <family val="2"/>
          </rPr>
          <t>Born: 28-02-2015
Translocation: 16-11-2015</t>
        </r>
      </text>
    </comment>
    <comment ref="AC15" authorId="0">
      <text>
        <r>
          <rPr>
            <sz val="10"/>
            <rFont val="Tahoma"/>
            <family val="2"/>
          </rPr>
          <t>Born: 21-03-15
Translocation: 9-10-15</t>
        </r>
      </text>
    </comment>
    <comment ref="G16" authorId="0">
      <text>
        <r>
          <rPr>
            <sz val="10"/>
            <rFont val="Tahoma"/>
            <family val="2"/>
          </rPr>
          <t>Born: ?
Translocation: 12-08-00</t>
        </r>
      </text>
    </comment>
    <comment ref="G17" authorId="0">
      <text>
        <r>
          <rPr>
            <sz val="10"/>
            <rFont val="Tahoma"/>
            <family val="2"/>
          </rPr>
          <t>Born: 20-03-11
Translocation: 20-09-12</t>
        </r>
      </text>
    </comment>
    <comment ref="AC17" authorId="0">
      <text>
        <r>
          <rPr>
            <sz val="10"/>
            <rFont val="Tahoma"/>
            <family val="2"/>
          </rPr>
          <t>Born: 1-02-09
Translocation: 16-04-11</t>
        </r>
      </text>
    </comment>
    <comment ref="G18" authorId="0">
      <text>
        <r>
          <rPr>
            <sz val="10"/>
            <rFont val="Tahoma"/>
            <family val="2"/>
          </rPr>
          <t>Born: 27-01-14
Translocation: 19-01-15</t>
        </r>
      </text>
    </comment>
    <comment ref="AC18" authorId="0">
      <text>
        <r>
          <rPr>
            <sz val="10"/>
            <rFont val="Tahoma"/>
            <family val="2"/>
          </rPr>
          <t>Born: 11-03-97
Translocation: 2-04-98</t>
        </r>
      </text>
    </comment>
    <comment ref="G19" authorId="0">
      <text>
        <r>
          <rPr>
            <sz val="10"/>
            <rFont val="Tahoma"/>
            <family val="2"/>
          </rPr>
          <t>Born: 16/03/2014
Translocation: 11/06/2014</t>
        </r>
      </text>
    </comment>
    <comment ref="AC19" authorId="0">
      <text>
        <r>
          <rPr>
            <sz val="10"/>
            <rFont val="Tahoma"/>
            <family val="2"/>
          </rPr>
          <t>Born: 9/03/2014
Translocation: 11/06/2014</t>
        </r>
      </text>
    </comment>
    <comment ref="AF6" authorId="0">
      <text>
        <r>
          <rPr>
            <sz val="10"/>
            <rFont val="Tahoma"/>
            <family val="2"/>
          </rPr>
          <t>Born: 8-02-05
Translocation: 16-12-2020</t>
        </r>
      </text>
    </comment>
    <comment ref="M2" authorId="0">
      <text>
        <r>
          <rPr>
            <sz val="10"/>
            <rFont val="Tahoma"/>
            <family val="2"/>
          </rPr>
          <t>Born: 28-04-94
Translocation: 17-10-18</t>
        </r>
      </text>
    </comment>
    <comment ref="G22" authorId="0">
      <text>
        <r>
          <rPr>
            <sz val="10"/>
            <rFont val="Tahoma"/>
            <family val="2"/>
          </rPr>
          <t>Born: 14-06-85
Translocation: 14-10-98</t>
        </r>
      </text>
    </comment>
    <comment ref="H22" authorId="0">
      <text>
        <r>
          <rPr>
            <sz val="10"/>
            <rFont val="Tahoma"/>
            <family val="2"/>
          </rPr>
          <t>Born: 14-02-11
Translocation: 4-11-11</t>
        </r>
      </text>
    </comment>
    <comment ref="AC22" authorId="0">
      <text>
        <r>
          <rPr>
            <sz val="10"/>
            <rFont val="Tahoma"/>
            <family val="2"/>
          </rPr>
          <t>Born: ? adult 2-06-93. wild
Translocation: 2-06-93</t>
        </r>
      </text>
    </comment>
    <comment ref="AD22" authorId="0">
      <text>
        <r>
          <rPr>
            <sz val="10"/>
            <rFont val="Tahoma"/>
            <family val="2"/>
          </rPr>
          <t>Born: 16-02-11
Translocation: 16-02-11</t>
        </r>
      </text>
    </comment>
    <comment ref="AC24" authorId="0">
      <text>
        <r>
          <rPr>
            <sz val="10"/>
            <rFont val="Tahoma"/>
            <family val="2"/>
          </rPr>
          <t>Born: 5/04/2008 ?
Hatch date could be the date when arrived at the Yerevan Zoo  ARM
Translocation: 21/11/2010</t>
        </r>
      </text>
    </comment>
    <comment ref="G25" authorId="0">
      <text>
        <r>
          <rPr>
            <sz val="10"/>
            <rFont val="Tahoma"/>
            <family val="2"/>
          </rPr>
          <t>Born: 1996? Wild
Novosibirsk Identification: 612005
With an injured wing
Translocation: 13/04/2001</t>
        </r>
      </text>
    </comment>
    <comment ref="AC25" authorId="0">
      <text>
        <r>
          <rPr>
            <sz val="10"/>
            <rFont val="Tahoma"/>
            <family val="2"/>
          </rPr>
          <t>Born: 22-02-11
Translocation: 21-02-15</t>
        </r>
      </text>
    </comment>
    <comment ref="G26" authorId="0">
      <text>
        <r>
          <rPr>
            <sz val="10"/>
            <rFont val="Tahoma"/>
            <family val="2"/>
          </rPr>
          <t>Born: 24-04-79
Translocation: 13-05-80</t>
        </r>
      </text>
    </comment>
    <comment ref="AC26" authorId="3">
      <text>
        <r>
          <rPr>
            <sz val="10"/>
            <rFont val="Tahoma"/>
            <family val="2"/>
          </rPr>
          <t>Born: 24-03-1999
Translocation: 23-12-10</t>
        </r>
      </text>
    </comment>
    <comment ref="G28" authorId="0">
      <text>
        <r>
          <rPr>
            <sz val="10"/>
            <rFont val="Tahoma"/>
            <family val="2"/>
          </rPr>
          <t>Born: 2-03-99
Translocation: 15-03-00</t>
        </r>
      </text>
    </comment>
    <comment ref="H28" authorId="0">
      <text>
        <r>
          <rPr>
            <sz val="10"/>
            <rFont val="Tahoma"/>
            <family val="2"/>
          </rPr>
          <t>Born: 17-02-94
Translocation: 16-08-02</t>
        </r>
      </text>
    </comment>
    <comment ref="AC28" authorId="0">
      <text>
        <r>
          <rPr>
            <sz val="10"/>
            <rFont val="Tahoma"/>
            <family val="2"/>
          </rPr>
          <t>Born: 27-02-99
Translocation: 24-03-00</t>
        </r>
      </text>
    </comment>
    <comment ref="AD28" authorId="0">
      <text>
        <r>
          <rPr>
            <b/>
            <sz val="8"/>
            <rFont val="Tahoma"/>
            <family val="2"/>
          </rPr>
          <t>Born: 8-04-95
Translocation: 8-11-04</t>
        </r>
      </text>
    </comment>
    <comment ref="G29" authorId="0">
      <text>
        <r>
          <rPr>
            <sz val="10"/>
            <rFont val="Tahoma"/>
            <family val="2"/>
          </rPr>
          <t>Born: 10-03-15
Translocation: 24-06-15</t>
        </r>
      </text>
    </comment>
    <comment ref="AC29" authorId="0">
      <text>
        <r>
          <rPr>
            <sz val="10"/>
            <rFont val="Tahoma"/>
            <family val="2"/>
          </rPr>
          <t>Born: 8-02-12
Translocation: 31-10-13</t>
        </r>
      </text>
    </comment>
    <comment ref="G30" authorId="0">
      <text>
        <r>
          <rPr>
            <sz val="10"/>
            <rFont val="Tahoma"/>
            <family val="2"/>
          </rPr>
          <t>Born: 12-02-16
Translocation: 1-07-16</t>
        </r>
      </text>
    </comment>
    <comment ref="AC30" authorId="0">
      <text>
        <r>
          <rPr>
            <sz val="10"/>
            <rFont val="Tahoma"/>
            <family val="2"/>
          </rPr>
          <t>Born: 1-04-09
Translocation: 16-04-15</t>
        </r>
      </text>
    </comment>
    <comment ref="G31" authorId="0">
      <text>
        <r>
          <rPr>
            <sz val="10"/>
            <rFont val="Tahoma"/>
            <family val="2"/>
          </rPr>
          <t>Born: 4-03-11
Translocation: 20-09-12</t>
        </r>
      </text>
    </comment>
    <comment ref="AC31" authorId="0">
      <text>
        <r>
          <rPr>
            <sz val="10"/>
            <rFont val="Tahoma"/>
            <family val="2"/>
          </rPr>
          <t>Born: 21-02-11
Translocation: 20-09-12</t>
        </r>
      </text>
    </comment>
    <comment ref="G32" authorId="0">
      <text>
        <r>
          <rPr>
            <sz val="10"/>
            <rFont val="Tahoma"/>
            <family val="2"/>
          </rPr>
          <t>Born: 30-01-05
Translocation: 5-03-06</t>
        </r>
      </text>
    </comment>
    <comment ref="AC32" authorId="0">
      <text>
        <r>
          <rPr>
            <sz val="10"/>
            <rFont val="Tahoma"/>
            <family val="2"/>
          </rPr>
          <t>Born: 7-04-05
Translocation: 2-03-06</t>
        </r>
      </text>
    </comment>
    <comment ref="G33" authorId="0">
      <text>
        <r>
          <rPr>
            <sz val="10"/>
            <rFont val="Tahoma"/>
            <family val="2"/>
          </rPr>
          <t>Born: 2-03-11
Translocation: 24-11-11</t>
        </r>
      </text>
    </comment>
    <comment ref="AC33" authorId="0">
      <text>
        <r>
          <rPr>
            <sz val="10"/>
            <rFont val="Tahoma"/>
            <family val="2"/>
          </rPr>
          <t xml:space="preserve">Born: 13-03-11
Translocation: 1-12-11
</t>
        </r>
      </text>
    </comment>
    <comment ref="G34" authorId="0">
      <text>
        <r>
          <rPr>
            <sz val="10"/>
            <rFont val="Tahoma"/>
            <family val="2"/>
          </rPr>
          <t>Born: 14-04-16
Translocation: 7-04-17</t>
        </r>
      </text>
    </comment>
    <comment ref="AC34" authorId="0">
      <text>
        <r>
          <rPr>
            <sz val="10"/>
            <rFont val="Tahoma"/>
            <family val="2"/>
          </rPr>
          <t>Born: 29-01-16
Translocation: 7-04-17</t>
        </r>
      </text>
    </comment>
    <comment ref="G35" authorId="0">
      <text>
        <r>
          <rPr>
            <sz val="10"/>
            <rFont val="Tahoma"/>
            <family val="2"/>
          </rPr>
          <t>Born: 7-03-99
Translocation: 16-11-00</t>
        </r>
      </text>
    </comment>
    <comment ref="AC35" authorId="0">
      <text>
        <r>
          <rPr>
            <sz val="10"/>
            <rFont val="Tahoma"/>
            <family val="2"/>
          </rPr>
          <t>Born: 25-03-08
Translocation: 16-09-11</t>
        </r>
      </text>
    </comment>
    <comment ref="G36" authorId="0">
      <text>
        <r>
          <rPr>
            <sz val="10"/>
            <rFont val="Tahoma"/>
            <family val="2"/>
          </rPr>
          <t>Born: 31-01-07
Translocation: 14-10-2014</t>
        </r>
      </text>
    </comment>
    <comment ref="AD6" authorId="0">
      <text>
        <r>
          <rPr>
            <sz val="10"/>
            <rFont val="Tahoma"/>
            <family val="2"/>
          </rPr>
          <t>Born: 28-02-91
Translocation: 14-09-20</t>
        </r>
      </text>
    </comment>
    <comment ref="AC36" authorId="0">
      <text>
        <r>
          <rPr>
            <sz val="10"/>
            <rFont val="Tahoma"/>
            <family val="2"/>
          </rPr>
          <t>Born: 27-02-07
Translocation: 14-10-2014</t>
        </r>
      </text>
    </comment>
    <comment ref="G37" authorId="0">
      <text>
        <r>
          <rPr>
            <sz val="10"/>
            <rFont val="Tahoma"/>
            <family val="2"/>
          </rPr>
          <t>Born: 9-04-95
Translocation: 23-05-11</t>
        </r>
      </text>
    </comment>
    <comment ref="H37" authorId="0">
      <text>
        <r>
          <rPr>
            <sz val="10"/>
            <rFont val="Tahoma"/>
            <family val="2"/>
          </rPr>
          <t>Born: 2-02-15
Translocation: 12-03-16</t>
        </r>
      </text>
    </comment>
    <comment ref="AC37" authorId="0">
      <text>
        <r>
          <rPr>
            <sz val="10"/>
            <rFont val="Tahoma"/>
            <family val="2"/>
          </rPr>
          <t>Born: 15-03-02
Translocation: 23-05-11</t>
        </r>
      </text>
    </comment>
    <comment ref="AD37" authorId="0">
      <text>
        <r>
          <rPr>
            <sz val="10"/>
            <rFont val="Tahoma"/>
            <family val="2"/>
          </rPr>
          <t>Born: 3-03-10
Translocation: 27-05-11</t>
        </r>
      </text>
    </comment>
    <comment ref="G38" authorId="0">
      <text>
        <r>
          <rPr>
            <sz val="10"/>
            <rFont val="Tahoma"/>
            <family val="2"/>
          </rPr>
          <t>Born: 13-03-09
Translocation: 1-06-10</t>
        </r>
      </text>
    </comment>
    <comment ref="AC38" authorId="0">
      <text>
        <r>
          <rPr>
            <sz val="10"/>
            <rFont val="Tahoma"/>
            <family val="2"/>
          </rPr>
          <t>Born: 6-03-10
Translocation: 6-03-10</t>
        </r>
      </text>
    </comment>
    <comment ref="G39" authorId="0">
      <text>
        <r>
          <rPr>
            <sz val="10"/>
            <rFont val="Tahoma"/>
            <family val="2"/>
          </rPr>
          <t>Born: 27-02-05
Translocation:  17-04-08</t>
        </r>
      </text>
    </comment>
    <comment ref="AC39" authorId="0">
      <text>
        <r>
          <rPr>
            <sz val="10"/>
            <rFont val="Tahoma"/>
            <family val="2"/>
          </rPr>
          <t>Born: 24-01-06
Translocation:  15-07-07</t>
        </r>
      </text>
    </comment>
    <comment ref="N2" authorId="0">
      <text>
        <r>
          <rPr>
            <sz val="10"/>
            <rFont val="Tahoma"/>
            <family val="2"/>
          </rPr>
          <t>Born: 7-03-99
Translocation: 28-04-21</t>
        </r>
      </text>
    </comment>
    <comment ref="AI2" authorId="2">
      <text>
        <r>
          <rPr>
            <sz val="10"/>
            <rFont val="Tahoma"/>
            <family val="2"/>
          </rPr>
          <t>Handraised
Born: 1-03-01
Translocation:  19-05-19</t>
        </r>
      </text>
    </comment>
    <comment ref="G41" authorId="0">
      <text>
        <r>
          <rPr>
            <sz val="10"/>
            <rFont val="Tahoma"/>
            <family val="2"/>
          </rPr>
          <t>Born: 1988?
Translocation: 31-10-01</t>
        </r>
      </text>
    </comment>
    <comment ref="AC41" authorId="0">
      <text>
        <r>
          <rPr>
            <sz val="10"/>
            <rFont val="Tahoma"/>
            <family val="2"/>
          </rPr>
          <t>Born: 9-03-80
Translocation: 31-10-01</t>
        </r>
      </text>
    </comment>
    <comment ref="G42" authorId="4">
      <text>
        <r>
          <rPr>
            <sz val="10"/>
            <rFont val="Tahoma"/>
            <family val="2"/>
          </rPr>
          <t>Handraised
Born: wild 2000
Translocation: 10-07-03</t>
        </r>
      </text>
    </comment>
    <comment ref="AC42" authorId="0">
      <text>
        <r>
          <rPr>
            <sz val="10"/>
            <rFont val="Tahoma"/>
            <family val="2"/>
          </rPr>
          <t>Born: 18-02-04
Translocation: 11-10-06</t>
        </r>
      </text>
    </comment>
    <comment ref="G43" authorId="4">
      <text>
        <r>
          <rPr>
            <sz val="10"/>
            <rFont val="Tahoma"/>
            <family val="2"/>
          </rPr>
          <t>Born: 5-03-98
Translocation: 10-12-98</t>
        </r>
      </text>
    </comment>
    <comment ref="H43" authorId="0">
      <text>
        <r>
          <rPr>
            <sz val="10"/>
            <rFont val="Tahoma"/>
            <family val="2"/>
          </rPr>
          <t>Born: 23-02-04
Translocation: 12-04-07</t>
        </r>
      </text>
    </comment>
    <comment ref="AC43" authorId="4">
      <text>
        <r>
          <rPr>
            <sz val="10"/>
            <rFont val="Tahoma"/>
            <family val="2"/>
          </rPr>
          <t>Born: 2-03-98
Translocation: 10-12-98</t>
        </r>
      </text>
    </comment>
    <comment ref="AD43" authorId="0">
      <text>
        <r>
          <rPr>
            <sz val="10"/>
            <rFont val="Tahoma"/>
            <family val="2"/>
          </rPr>
          <t>Born: 18-04-06
Translocation: 18-04-06</t>
        </r>
      </text>
    </comment>
    <comment ref="G44" authorId="4">
      <text>
        <r>
          <rPr>
            <sz val="10"/>
            <rFont val="Tahoma"/>
            <family val="2"/>
          </rPr>
          <t>Born: 14-03-06
Translocation: 11-01-07</t>
        </r>
      </text>
    </comment>
    <comment ref="AC44" authorId="0">
      <text>
        <r>
          <rPr>
            <sz val="10"/>
            <rFont val="Tahoma"/>
            <family val="2"/>
          </rPr>
          <t>Born: 3-02-07
Translocation: 23-08-07</t>
        </r>
      </text>
    </comment>
    <comment ref="AC45" authorId="0">
      <text>
        <r>
          <rPr>
            <sz val="10"/>
            <rFont val="Tahoma"/>
            <family val="2"/>
          </rPr>
          <t>Born: 20-02-94
Translocation: 25-05-11</t>
        </r>
      </text>
    </comment>
    <comment ref="P3" authorId="2">
      <text>
        <r>
          <rPr>
            <sz val="10"/>
            <rFont val="Tahoma"/>
            <family val="2"/>
          </rPr>
          <t>Born: wild 11/01/17
Translocation: 18-10-18</t>
        </r>
      </text>
    </comment>
    <comment ref="L6" authorId="0">
      <text>
        <r>
          <rPr>
            <sz val="10"/>
            <rFont val="Tahoma"/>
            <family val="2"/>
          </rPr>
          <t>Born: February 2017
Pyrenean "Flamadel"
Translocation: 1-06-17</t>
        </r>
      </text>
    </comment>
    <comment ref="AM3" authorId="1">
      <text>
        <r>
          <rPr>
            <sz val="10"/>
            <rFont val="Tahoma"/>
            <family val="2"/>
          </rPr>
          <t>Born: 26-01-18
Morgagnian Cataract
Translocation: 26-01-18</t>
        </r>
      </text>
    </comment>
    <comment ref="G40" authorId="0">
      <text>
        <r>
          <rPr>
            <sz val="10"/>
            <rFont val="Tahoma"/>
            <family val="2"/>
          </rPr>
          <t>Born: 31-01-18
Translocation: 1-10-18</t>
        </r>
      </text>
    </comment>
    <comment ref="AZ16" authorId="0">
      <text>
        <r>
          <rPr>
            <b/>
            <sz val="10"/>
            <rFont val="Tahoma"/>
            <family val="2"/>
          </rPr>
          <t>Born: 30/01/18
Translocation: 30/01/18</t>
        </r>
      </text>
    </comment>
    <comment ref="AC8" authorId="1">
      <text>
        <r>
          <rPr>
            <sz val="10"/>
            <rFont val="Tahoma"/>
            <family val="2"/>
          </rPr>
          <t>Born: 8-02-18
Translocation: 22-11-18</t>
        </r>
      </text>
    </comment>
    <comment ref="AN3" authorId="1">
      <text>
        <r>
          <rPr>
            <sz val="10"/>
            <rFont val="Tahoma"/>
            <family val="2"/>
          </rPr>
          <t>Born: 20-02-18
Translocation: 26-02-18</t>
        </r>
      </text>
    </comment>
    <comment ref="G27" authorId="1">
      <text>
        <r>
          <rPr>
            <sz val="10"/>
            <rFont val="Tahoma"/>
            <family val="2"/>
          </rPr>
          <t>Born: 25-02-18
Translocation:  25-07-18</t>
        </r>
      </text>
    </comment>
    <comment ref="Q3" authorId="1">
      <text>
        <r>
          <rPr>
            <sz val="10"/>
            <rFont val="Tahoma"/>
            <family val="2"/>
          </rPr>
          <t>Born: 6-04-18
Translocation: 18-10-18</t>
        </r>
      </text>
    </comment>
    <comment ref="AC2" authorId="0">
      <text>
        <r>
          <rPr>
            <sz val="10"/>
            <rFont val="Tahoma"/>
            <family val="2"/>
          </rPr>
          <t>Born: 18-02-78
Translocation: 13-12-90</t>
        </r>
      </text>
    </comment>
    <comment ref="AD2" authorId="0">
      <text>
        <r>
          <rPr>
            <sz val="10"/>
            <rFont val="Tahoma"/>
            <family val="2"/>
          </rPr>
          <t>Born: 2-02-80
Translocation: 13-04-16</t>
        </r>
      </text>
    </comment>
    <comment ref="AE2" authorId="0">
      <text>
        <r>
          <rPr>
            <sz val="10"/>
            <rFont val="Tahoma"/>
            <family val="2"/>
          </rPr>
          <t>Born: 16-02-84
Translocation: 16-02-84</t>
        </r>
      </text>
    </comment>
    <comment ref="AF2" authorId="0">
      <text>
        <r>
          <rPr>
            <sz val="10"/>
            <rFont val="Tahoma"/>
            <family val="2"/>
          </rPr>
          <t>Born: 28-02-88
Translocation: 14-12-88</t>
        </r>
      </text>
    </comment>
    <comment ref="AG2" authorId="0">
      <text>
        <r>
          <rPr>
            <sz val="10"/>
            <rFont val="Tahoma"/>
            <family val="2"/>
          </rPr>
          <t>Born: 2-04-92
Translocation: 20-10-92</t>
        </r>
      </text>
    </comment>
    <comment ref="AH2" authorId="0">
      <text>
        <r>
          <rPr>
            <sz val="10"/>
            <rFont val="Tahoma"/>
            <family val="2"/>
          </rPr>
          <t>Born: 4-03-97
Translocation: 25-01-11</t>
        </r>
      </text>
    </comment>
    <comment ref="AE6" authorId="0">
      <text>
        <r>
          <rPr>
            <b/>
            <sz val="10"/>
            <rFont val="Tahoma"/>
            <family val="2"/>
          </rPr>
          <t>Handraired
Born: 13-03-02
Transfer: 19-05-19</t>
        </r>
      </text>
    </comment>
    <comment ref="AJ2" authorId="0">
      <text>
        <r>
          <rPr>
            <sz val="10"/>
            <rFont val="Tahoma"/>
            <family val="2"/>
          </rPr>
          <t>Born: 26-02-07
Translocation: 4-05-17</t>
        </r>
      </text>
    </comment>
    <comment ref="AK2" authorId="0">
      <text>
        <r>
          <rPr>
            <sz val="10"/>
            <rFont val="Tahoma"/>
            <family val="2"/>
          </rPr>
          <t>Born: 16-02-08
Translocation: 16-02-08</t>
        </r>
      </text>
    </comment>
    <comment ref="AL2" authorId="3">
      <text>
        <r>
          <rPr>
            <b/>
            <sz val="8"/>
            <rFont val="Tahoma"/>
            <family val="2"/>
          </rPr>
          <t>Born: 18-03-08
Translocation: 28-03-08</t>
        </r>
      </text>
    </comment>
    <comment ref="AM2" authorId="0">
      <text>
        <r>
          <rPr>
            <sz val="10"/>
            <rFont val="Tahoma"/>
            <family val="2"/>
          </rPr>
          <t>Born: 28-02-2010     "Lousa"
Released and recaptutrated (Suspicion a lead intoxication). Fly problems (Trauma?)
Translocation: 1-10-2012</t>
        </r>
      </text>
    </comment>
    <comment ref="AC20" authorId="0">
      <text>
        <r>
          <rPr>
            <sz val="10"/>
            <rFont val="Tahoma"/>
            <family val="2"/>
          </rPr>
          <t>Born: 21-03-11
Translocation: 25-04-21</t>
        </r>
      </text>
    </comment>
    <comment ref="AC21" authorId="0">
      <text>
        <r>
          <rPr>
            <sz val="10"/>
            <rFont val="Tahoma"/>
            <family val="2"/>
          </rPr>
          <t>Born: 29-01-15
Translocation: 6-06-19</t>
        </r>
      </text>
    </comment>
    <comment ref="AN2" authorId="0">
      <text>
        <r>
          <rPr>
            <sz val="9"/>
            <rFont val="Tahoma"/>
            <family val="2"/>
          </rPr>
          <t>Born: 16-02-15
Translocation: 16-02-15</t>
        </r>
      </text>
    </comment>
    <comment ref="AO2" authorId="1">
      <text>
        <r>
          <rPr>
            <sz val="10"/>
            <rFont val="Tahoma"/>
            <family val="2"/>
          </rPr>
          <t>Born: 8-02-16
Translocation: 6-06-17</t>
        </r>
      </text>
    </comment>
    <comment ref="AL3" authorId="1">
      <text>
        <r>
          <rPr>
            <sz val="10"/>
            <rFont val="Tahoma"/>
            <family val="2"/>
          </rPr>
          <t>Born: 23-03-16
Translocation: 18-10-18</t>
        </r>
      </text>
    </comment>
    <comment ref="AP2" authorId="1">
      <text>
        <r>
          <rPr>
            <sz val="10"/>
            <rFont val="Tahoma"/>
            <family val="2"/>
          </rPr>
          <t>Born: 30-03-17
right claw mummified/Prothesis
Translocation: 6-04-17</t>
        </r>
      </text>
    </comment>
    <comment ref="AC40" authorId="1">
      <text>
        <r>
          <rPr>
            <sz val="10"/>
            <rFont val="Tahoma"/>
            <family val="2"/>
          </rPr>
          <t>Born: 23-04-18
Translocation: 1-10-18</t>
        </r>
      </text>
    </comment>
    <comment ref="H25" authorId="1">
      <text>
        <r>
          <rPr>
            <sz val="10"/>
            <rFont val="Tahoma"/>
            <family val="2"/>
          </rPr>
          <t xml:space="preserve">Born: 1999?
Translocation December 2017
The male arrived to Almaty zoo in 1999, the chick was caught in Kazakhstan, Almaty district. Before departure to Novosibirsk zoo he was kept with another female. </t>
        </r>
      </text>
    </comment>
    <comment ref="AD25" authorId="1">
      <text>
        <r>
          <rPr>
            <sz val="10"/>
            <rFont val="Tahoma"/>
            <family val="2"/>
          </rPr>
          <t>Born: 2000?
Translocation December 2017
The female arrived to Almaty zoo in spring 2017 with another bird from Dushanbe zoo, she is wild born. Wasn't possible to get any reliable information from the zoo. The specialists from Almaty zoo determine the age – about 7-8 years old. Before departure to Novosibirsk zoo she was kept with another male.</t>
        </r>
      </text>
    </comment>
    <comment ref="AO3" authorId="2">
      <text>
        <r>
          <rPr>
            <sz val="10"/>
            <rFont val="Tahoma"/>
            <family val="2"/>
          </rPr>
          <t>Born: wild 28/03/2018 (±2)
Translocation: 5-06-19</t>
        </r>
      </text>
    </comment>
    <comment ref="AE39" authorId="1">
      <text>
        <r>
          <rPr>
            <sz val="10"/>
            <rFont val="Tahoma"/>
            <family val="2"/>
          </rPr>
          <t>Born: 6-03-18
Translocation: 27-02-19</t>
        </r>
      </text>
    </comment>
    <comment ref="H39" authorId="0">
      <text>
        <r>
          <rPr>
            <sz val="10"/>
            <rFont val="Tahoma"/>
            <family val="2"/>
          </rPr>
          <t>Born: 3-03-19
Translocation: 1-08-19</t>
        </r>
      </text>
    </comment>
    <comment ref="I39" authorId="0">
      <text>
        <r>
          <rPr>
            <sz val="10"/>
            <rFont val="Tahoma"/>
            <family val="2"/>
          </rPr>
          <t>Born: 4-03-19
Translocation: 1-08-19</t>
        </r>
      </text>
    </comment>
    <comment ref="G8" authorId="0">
      <text>
        <r>
          <rPr>
            <sz val="10"/>
            <rFont val="Tahoma"/>
            <family val="2"/>
          </rPr>
          <t>Born: 18-02-19
Translocation: 24-07-19</t>
        </r>
      </text>
    </comment>
    <comment ref="AQ2" authorId="0">
      <text>
        <r>
          <rPr>
            <sz val="10"/>
            <rFont val="Tahoma"/>
            <family val="2"/>
          </rPr>
          <t>Born: 12/02/1019
Translocation: 16/10/2019</t>
        </r>
      </text>
    </comment>
    <comment ref="J5" authorId="1">
      <text>
        <r>
          <rPr>
            <b/>
            <sz val="9"/>
            <rFont val="Tahoma"/>
            <family val="2"/>
          </rPr>
          <t>Born: 9/03/2019
Translocation:14/09/2020</t>
        </r>
      </text>
    </comment>
    <comment ref="AR2" authorId="1">
      <text>
        <r>
          <rPr>
            <sz val="10"/>
            <rFont val="Tahoma"/>
            <family val="2"/>
          </rPr>
          <t>Born: 16-03-19
Translocation: 4-04-19</t>
        </r>
      </text>
    </comment>
    <comment ref="AS2" authorId="1">
      <text>
        <r>
          <rPr>
            <sz val="10"/>
            <rFont val="Tahoma"/>
            <family val="2"/>
          </rPr>
          <t>Born: 26-03-19
Translocation: 4-04-19</t>
        </r>
      </text>
    </comment>
    <comment ref="R3" authorId="1">
      <text>
        <r>
          <rPr>
            <b/>
            <sz val="9"/>
            <rFont val="Tahoma"/>
            <family val="2"/>
          </rPr>
          <t>Born: 28/03/2019
Translocation: 9/04/2019</t>
        </r>
      </text>
    </comment>
    <comment ref="AF5" authorId="1">
      <text>
        <r>
          <rPr>
            <b/>
            <sz val="9"/>
            <rFont val="Tahoma"/>
            <family val="2"/>
          </rPr>
          <t>Born: 23/03/2019
Translocation: 17/09/2020</t>
        </r>
      </text>
    </comment>
    <comment ref="AE4" authorId="1">
      <text>
        <r>
          <rPr>
            <b/>
            <sz val="9"/>
            <rFont val="Tahoma"/>
            <family val="2"/>
          </rPr>
          <t>Born: 21/01/2019
Translocation: 23/06/2021</t>
        </r>
      </text>
    </comment>
    <comment ref="H36" authorId="1">
      <text>
        <r>
          <rPr>
            <b/>
            <sz val="9"/>
            <rFont val="Tahoma"/>
            <family val="2"/>
          </rPr>
          <t>Born: 05/03/2020
Translocation: 18/09/2020</t>
        </r>
      </text>
    </comment>
    <comment ref="H4" authorId="1">
      <text>
        <r>
          <rPr>
            <b/>
            <sz val="9"/>
            <rFont val="Tahoma"/>
            <family val="2"/>
          </rPr>
          <t>Born: 07/03/2020
Translocation: 21/07/2021</t>
        </r>
      </text>
    </comment>
    <comment ref="H42" authorId="1">
      <text>
        <r>
          <rPr>
            <b/>
            <sz val="9"/>
            <rFont val="Tahoma"/>
            <family val="2"/>
          </rPr>
          <t>Born: 23/04/2020
Translocation: 23/04/2020</t>
        </r>
      </text>
    </comment>
    <comment ref="AD36" authorId="1">
      <text>
        <r>
          <rPr>
            <b/>
            <sz val="9"/>
            <rFont val="Tahoma"/>
            <family val="2"/>
          </rPr>
          <t>Born: 13/03/2020
Translocation: 23/10/2020</t>
        </r>
      </text>
    </comment>
    <comment ref="M6" authorId="2">
      <text>
        <r>
          <rPr>
            <b/>
            <sz val="8"/>
            <rFont val="Tahoma"/>
            <family val="2"/>
          </rPr>
          <t>from Navarra
Born: wild (nestling from 2019)
Translocation: 24-09-20</t>
        </r>
      </text>
    </comment>
    <comment ref="K5" authorId="2">
      <text>
        <r>
          <rPr>
            <b/>
            <sz val="8"/>
            <rFont val="Tahoma"/>
            <family val="2"/>
          </rPr>
          <t>Sureau
Born: 27/02/2020
Translocation: 26-10-20</t>
        </r>
      </text>
    </comment>
    <comment ref="AD18" authorId="2">
      <text>
        <r>
          <rPr>
            <b/>
            <sz val="8"/>
            <rFont val="Tahoma"/>
            <family val="2"/>
          </rPr>
          <t>Born: 05-03-21
Translocation: 05-03-21</t>
        </r>
      </text>
    </comment>
    <comment ref="AT2" authorId="1">
      <text>
        <r>
          <rPr>
            <sz val="10"/>
            <rFont val="Tahoma"/>
            <family val="2"/>
          </rPr>
          <t>Born: 07-03-21
Translocation: 07-03-21</t>
        </r>
      </text>
    </comment>
    <comment ref="AP3" authorId="1">
      <text>
        <r>
          <rPr>
            <sz val="10"/>
            <rFont val="Tahoma"/>
            <family val="2"/>
          </rPr>
          <t>Born: 30-03-21
Translocation: 30-03-21</t>
        </r>
      </text>
    </comment>
  </commentList>
</comments>
</file>

<file path=xl/comments3.xml><?xml version="1.0" encoding="utf-8"?>
<comments xmlns="http://schemas.openxmlformats.org/spreadsheetml/2006/main">
  <authors>
    <author>Gypaetus barbatus</author>
    <author>Unknown User</author>
    <author>Alex</author>
    <author>Departament de Medi Ambient</author>
    <author>usuari</author>
  </authors>
  <commentList>
    <comment ref="F11" authorId="0">
      <text>
        <r>
          <rPr>
            <b/>
            <sz val="8"/>
            <rFont val="Tahoma"/>
            <family val="2"/>
          </rPr>
          <t>"Marie Antoinette"</t>
        </r>
      </text>
    </comment>
    <comment ref="C19" authorId="1">
      <text>
        <r>
          <rPr>
            <b/>
            <sz val="8"/>
            <rFont val="Tahoma"/>
            <family val="2"/>
          </rPr>
          <t>1996 was found as adult</t>
        </r>
      </text>
    </comment>
    <comment ref="B30" authorId="1">
      <text>
        <r>
          <rPr>
            <b/>
            <sz val="8"/>
            <rFont val="Tahoma"/>
            <family val="2"/>
          </rPr>
          <t>Handraired</t>
        </r>
      </text>
    </comment>
    <comment ref="F30" authorId="1">
      <text>
        <r>
          <rPr>
            <b/>
            <sz val="8"/>
            <rFont val="Tahoma"/>
            <family val="2"/>
          </rPr>
          <t>Handraired</t>
        </r>
      </text>
    </comment>
    <comment ref="B35" authorId="2">
      <text>
        <r>
          <rPr>
            <b/>
            <sz val="8"/>
            <rFont val="Tahoma"/>
            <family val="2"/>
          </rPr>
          <t>Handraired</t>
        </r>
      </text>
    </comment>
    <comment ref="F58" authorId="3">
      <text>
        <r>
          <rPr>
            <b/>
            <sz val="8"/>
            <rFont val="Tahoma"/>
            <family val="2"/>
          </rPr>
          <t>Handraired</t>
        </r>
      </text>
    </comment>
    <comment ref="B75" authorId="4">
      <text>
        <r>
          <rPr>
            <sz val="10"/>
            <rFont val="Tahoma"/>
            <family val="2"/>
          </rPr>
          <t xml:space="preserve">Born: 1999?
Translocation December 2017
The male arrived to Almaty zoo in 1999, the chick was caught in Kazakhstan, Almaty district. Before departure to Novosibirsk zoo he was kept with another female. </t>
        </r>
      </text>
    </comment>
    <comment ref="F84" authorId="4">
      <text>
        <r>
          <rPr>
            <sz val="10"/>
            <rFont val="Tahoma"/>
            <family val="2"/>
          </rPr>
          <t>Born: 2000?
Translocation December 2017
The female arrived to Almaty zoo in spring 2017 with another bird from Dushanbe zoo, she is wild born. Wasn't possible to get any reliable information from the zoo. The specialists from Almaty zoo determine the age – about 7-8 years old. Before departure to Novosibirsk zoo she was kept with another male.</t>
        </r>
      </text>
    </comment>
  </commentList>
</comments>
</file>

<file path=xl/sharedStrings.xml><?xml version="1.0" encoding="utf-8"?>
<sst xmlns="http://schemas.openxmlformats.org/spreadsheetml/2006/main" count="277" uniqueCount="144">
  <si>
    <t>FOUNDER</t>
  </si>
  <si>
    <t>Represented in other Zoos</t>
  </si>
  <si>
    <t>MALE</t>
  </si>
  <si>
    <t>FEMALE</t>
  </si>
  <si>
    <t>TOTAL</t>
  </si>
  <si>
    <t>UNKNOW</t>
  </si>
  <si>
    <t>BG Number</t>
  </si>
  <si>
    <t>Birth Year</t>
  </si>
  <si>
    <t>¿?</t>
  </si>
  <si>
    <t>Age</t>
  </si>
  <si>
    <t>Number:</t>
  </si>
  <si>
    <t>Average Age:</t>
  </si>
  <si>
    <t>JEREZ (Spain)</t>
  </si>
  <si>
    <t>LA GARENNE (Zwitzerland)</t>
  </si>
  <si>
    <t>GOLDAU (Zwitzerland)</t>
  </si>
  <si>
    <t>WALSRODE  (Germany)</t>
  </si>
  <si>
    <t>INNSBRUCK (Austria)</t>
  </si>
  <si>
    <t>MOSCOW (Rusia)</t>
  </si>
  <si>
    <t>TIERPARK FRIEDRICHSFELDE (Germany)</t>
  </si>
  <si>
    <t>TALLIN (Estonia)</t>
  </si>
  <si>
    <t>TORREFERRUSSA (Spain)</t>
  </si>
  <si>
    <t>BEAUVAL ZOO  (France)</t>
  </si>
  <si>
    <t>BERLIN ZOO (Germany)</t>
  </si>
  <si>
    <t>Represented in CCG</t>
  </si>
  <si>
    <t>Plock (Poland)</t>
  </si>
  <si>
    <t>POSEN (Poland)</t>
  </si>
  <si>
    <t>Rescue Center GREEN BALKANS (Bulgaria)</t>
  </si>
  <si>
    <t>BARCELONA Zoo (Spain)</t>
  </si>
  <si>
    <t>BEOZOO (BELGRAD, Serbia)</t>
  </si>
  <si>
    <t>SCHÖNBRUNN (Vienna, Austria)</t>
  </si>
  <si>
    <t>UNKNOWN</t>
  </si>
  <si>
    <t>Novosibirsk Zoo (Rusia)</t>
  </si>
  <si>
    <t>Richard Faust Centre RFZ  (Austria)</t>
  </si>
  <si>
    <t>Centre de Fauna Vallcalent CFV (Spain)</t>
  </si>
  <si>
    <t>Centro de Cría Guadalentín CCG (Spain)</t>
  </si>
  <si>
    <t>ASTERS (France)</t>
  </si>
  <si>
    <t>Parc Animalier des Pyrénées (France)</t>
  </si>
  <si>
    <t>NUREMBERG  (Germany)</t>
  </si>
  <si>
    <t>620, 668</t>
  </si>
  <si>
    <t>CORDOBA ZOO (Spain)</t>
  </si>
  <si>
    <t>124, 391</t>
  </si>
  <si>
    <t>LIBEREC (Czech Republic)</t>
  </si>
  <si>
    <t>CHOMUTOV (Czech Republic)</t>
  </si>
  <si>
    <t>OSTRAVA (Czech Republic)</t>
  </si>
  <si>
    <t>PRAGUE (Czech Republic)</t>
  </si>
  <si>
    <t>Parc des Oiseaux (France)</t>
  </si>
  <si>
    <t>Private M. Horstmann &amp; B. Sloman (England)</t>
  </si>
  <si>
    <t>Oasi di Sant’ Alessio (Italy)</t>
  </si>
  <si>
    <t>NIKOLAEV ZOO (Ucraina)</t>
  </si>
  <si>
    <t>389, 658</t>
  </si>
  <si>
    <t>AMNÉVILLE Zoo (France)</t>
  </si>
  <si>
    <t>726, 837, 887, 891</t>
  </si>
  <si>
    <t>337, 580</t>
  </si>
  <si>
    <t>590, 947</t>
  </si>
  <si>
    <t>NAME</t>
  </si>
  <si>
    <t>Zoos and similar center with visitors</t>
  </si>
  <si>
    <t>Private center</t>
  </si>
  <si>
    <t xml:space="preserve">Recovery/Breeding center </t>
  </si>
  <si>
    <t>Yes</t>
  </si>
  <si>
    <t>No</t>
  </si>
  <si>
    <t>X</t>
  </si>
  <si>
    <t>FRANKFURT (Germany)</t>
  </si>
  <si>
    <t>RIGA ZOO (Letonia)</t>
  </si>
  <si>
    <t>Full EAZA member</t>
  </si>
  <si>
    <t>Officially approved non EAZA EEP participant</t>
  </si>
  <si>
    <t>Specialized breeding center</t>
  </si>
  <si>
    <t>Represented RFZ</t>
  </si>
  <si>
    <t>454, 700</t>
  </si>
  <si>
    <t>Goldau</t>
  </si>
  <si>
    <t>Asters</t>
  </si>
  <si>
    <t>CFV</t>
  </si>
  <si>
    <t>362, 976</t>
  </si>
  <si>
    <t>313, 561, 987</t>
  </si>
  <si>
    <t>278, 835</t>
  </si>
  <si>
    <t>199, 914, 969</t>
  </si>
  <si>
    <t>461, 598, 611, 912, 993</t>
  </si>
  <si>
    <t>519, 662, 753, 801</t>
  </si>
  <si>
    <t>17, 619</t>
  </si>
  <si>
    <t>175, 212, 829, 914</t>
  </si>
  <si>
    <t>286, 410</t>
  </si>
  <si>
    <t>368, 398</t>
  </si>
  <si>
    <t>330, 389, 561, 658, 973, 976, 1010</t>
  </si>
  <si>
    <t>317, 973, 1010</t>
  </si>
  <si>
    <t>MónNatura (Planes de Son, Spain)</t>
  </si>
  <si>
    <t>328, 896, 1034</t>
  </si>
  <si>
    <t>451, 483, 511, 576, 654, 662, 748, 753, 801, 896, 912, 1007, 1034, 1035</t>
  </si>
  <si>
    <t>322, 402, 451, 483, 511, 576, 654, 748, 912, 1007, 1035</t>
  </si>
  <si>
    <t>635, 710, 727, 765, 766, 896, 1034</t>
  </si>
  <si>
    <t>500, 1024</t>
  </si>
  <si>
    <t>1044, 1048</t>
  </si>
  <si>
    <t>826, 978</t>
  </si>
  <si>
    <t>1020, 1044, 1048</t>
  </si>
  <si>
    <t>AACHEN zoo (Germany)</t>
  </si>
  <si>
    <t>Parc Pairi Daiza  (Belgium)</t>
  </si>
  <si>
    <t>Parco Natura VIVA (Italy)</t>
  </si>
  <si>
    <t>FPWC - CWR (Armenia)</t>
  </si>
  <si>
    <t>Académie de Fauconnerie du Puy du Fou (France)</t>
  </si>
  <si>
    <t>Private Montowl  Dir. Enrico Albertini (Italy)</t>
  </si>
  <si>
    <t>622, 627, 1039</t>
  </si>
  <si>
    <t>454, 622, 627, 1039</t>
  </si>
  <si>
    <t>108, 278, 560, 829, 835, 847, 914</t>
  </si>
  <si>
    <t>338, 620, 668, 804, 903, 956, 982, 999, 1065</t>
  </si>
  <si>
    <t>431, 1072, 1090</t>
  </si>
  <si>
    <t>274, 405, 436, 437, 656, 832, 1035, 1072, 1090</t>
  </si>
  <si>
    <t>142, 588</t>
  </si>
  <si>
    <t>969, 145</t>
  </si>
  <si>
    <t>322, 402, 451, 483, 511, 576, 654, 747, 889, 894, 748, 912, 982, 1007, 1035, 1065</t>
  </si>
  <si>
    <t>747, 889, 894, 982, 1065</t>
  </si>
  <si>
    <t>207, 246, 294, 325, 372, 503, 659, 672, 844</t>
  </si>
  <si>
    <t>513, 673, 1024</t>
  </si>
  <si>
    <t>6, 594, 847</t>
  </si>
  <si>
    <t>207, 513, 620, 668, 673, 1024</t>
  </si>
  <si>
    <t>40, 108, 518, 560, 829, 847, 914</t>
  </si>
  <si>
    <t>451, 483, 511, 576, 634, 653, 654, 657, 662, 664, 673, 748, 753, 801, 830, 912, 1007, 1035</t>
  </si>
  <si>
    <t>451, 483, 511, 576, 653, 654, 657, 662, 664, 673, 748, 753, 801, 912, 1007, 1035</t>
  </si>
  <si>
    <t>107, 847, 914, 969</t>
  </si>
  <si>
    <t>119, 209, 292, 461, 598, 611, 634, 673, 710, 765, 766, 830, 912, 993</t>
  </si>
  <si>
    <t>201, 336, 397, 672, 844, 859</t>
  </si>
  <si>
    <t>6, 17, 594, 619, 847</t>
  </si>
  <si>
    <t>44, 336, 397, 672, 763,844, 859</t>
  </si>
  <si>
    <t>327, 547, 560, 1020, 1044, 1048</t>
  </si>
  <si>
    <t>327, 547, 560</t>
  </si>
  <si>
    <t>371, 588</t>
  </si>
  <si>
    <t>329, 330, 391, 561, 590, 973, 1006, 1010</t>
  </si>
  <si>
    <t>330, 561, 673, 1006</t>
  </si>
  <si>
    <t>360, 911, 1006</t>
  </si>
  <si>
    <t>91, 1066</t>
  </si>
  <si>
    <t>118, 1066</t>
  </si>
  <si>
    <t>157, 233 , 298, 724, 846, 903, 956</t>
  </si>
  <si>
    <t>1028, 1066</t>
  </si>
  <si>
    <t>180, 320, 340, 378, 405, 436, 437, 469, 519, 656, 662, 664, 753, 801, 804, 832, 999, 1035, 1072, 1090</t>
  </si>
  <si>
    <t>HELSINKI (Finland)</t>
  </si>
  <si>
    <t>87, 468, 518, 619, 857, 892, 1108</t>
  </si>
  <si>
    <t>468, 857, 969, 145, 1108</t>
  </si>
  <si>
    <t>381, 399, 835, 1108</t>
  </si>
  <si>
    <t>337, 580, 1120</t>
  </si>
  <si>
    <t>313, 317, 329, 360, 362, 561, 590, 976, 987, 1120</t>
  </si>
  <si>
    <t>317, 329, 360, 362, 590, 976, 1120</t>
  </si>
  <si>
    <t>233, 234, 298, 373, 657, 788, 850, 977, 1106</t>
  </si>
  <si>
    <t>18, 207, 294, 316, 320, 325, 328, 340, 372, 469, 503, 513, 620, 657, 659, 664, 668, 672, 673, 763, 788, 804, 844, 859, 977, 999, 1024, 1106</t>
  </si>
  <si>
    <t>18, 207, 294, 316, 320, 325,  328, 340, 372, 469, 503, 657, 659, 664, 672, 763, 788, 804, 844, 859, 977, 999, 1106</t>
  </si>
  <si>
    <t>234, 788, 977, 1106</t>
  </si>
  <si>
    <t>281, 502, 598, 653, 664, 1106</t>
  </si>
  <si>
    <t>175, 212, 829, 857, 914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</si>
</sst>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quot;_&quot;\ #,##0;\-&quot;_&quot;\ #,##0"/>
    <numFmt numFmtId="189" formatCode="&quot;_&quot;\ #,##0;[Red]\-&quot;_&quot;\ #,##0"/>
    <numFmt numFmtId="190" formatCode="&quot;_&quot;\ #,##0.00;\-&quot;_&quot;\ #,##0.00"/>
    <numFmt numFmtId="191" formatCode="&quot;_&quot;\ #,##0.00;[Red]\-&quot;_&quot;\ #,##0.00"/>
    <numFmt numFmtId="192" formatCode="_-&quot;_&quot;\ * #,##0_-;\-&quot;_&quot;\ * #,##0_-;_-&quot;_&quot;\ * &quot;-&quot;_-;_-@_-"/>
    <numFmt numFmtId="193" formatCode="_-&quot;_&quot;\ * #,##0.00_-;\-&quot;_&quot;\ * #,##0.00_-;_-&quot;_&quot;\ * &quot;-&quot;??_-;_-@_-"/>
    <numFmt numFmtId="194" formatCode="#,##0\ &quot;_&quot;;\-#,##0\ &quot;_&quot;"/>
    <numFmt numFmtId="195" formatCode="#,##0\ &quot;_&quot;;[Red]\-#,##0\ &quot;_&quot;"/>
    <numFmt numFmtId="196" formatCode="#,##0.00\ &quot;_&quot;;\-#,##0.00\ &quot;_&quot;"/>
    <numFmt numFmtId="197" formatCode="#,##0.00\ &quot;_&quot;;[Red]\-#,##0.00\ &quot;_&quot;"/>
    <numFmt numFmtId="198" formatCode="_-* #,##0\ &quot;_&quot;_-;\-* #,##0\ &quot;_&quot;_-;_-* &quot;-&quot;\ &quot;_&quot;_-;_-@_-"/>
    <numFmt numFmtId="199" formatCode="_-* #,##0\ ___-;\-* #,##0\ ___-;_-* &quot;-&quot;\ ___-;_-@_-"/>
    <numFmt numFmtId="200" formatCode="_-* #,##0.00\ &quot;_&quot;_-;\-* #,##0.00\ &quot;_&quot;_-;_-* &quot;-&quot;??\ &quot;_&quot;_-;_-@_-"/>
    <numFmt numFmtId="201" formatCode="_-* #,##0.00\ ___-;\-* #,##0.00\ ___-;_-* &quot;-&quot;??\ ___-;_-@_-"/>
    <numFmt numFmtId="202" formatCode="#,##0\ &quot;Pts&quot;;\-#,##0\ &quot;Pts&quot;"/>
    <numFmt numFmtId="203" formatCode="#,##0\ &quot;Pts&quot;;[Red]\-#,##0\ &quot;Pts&quot;"/>
    <numFmt numFmtId="204" formatCode="#,##0.00\ &quot;Pts&quot;;\-#,##0.00\ &quot;Pts&quot;"/>
    <numFmt numFmtId="205" formatCode="#,##0.00\ &quot;Pts&quot;;[Red]\-#,##0.00\ &quot;Pts&quot;"/>
    <numFmt numFmtId="206" formatCode="_-* #,##0\ &quot;Pts&quot;_-;\-* #,##0\ &quot;Pts&quot;_-;_-* &quot;-&quot;\ &quot;Pts&quot;_-;_-@_-"/>
    <numFmt numFmtId="207" formatCode="_-* #,##0\ _P_t_s_-;\-* #,##0\ _P_t_s_-;_-* &quot;-&quot;\ _P_t_s_-;_-@_-"/>
    <numFmt numFmtId="208" formatCode="_-* #,##0.00\ &quot;Pts&quot;_-;\-* #,##0.00\ &quot;Pts&quot;_-;_-* &quot;-&quot;??\ &quot;Pts&quot;_-;_-@_-"/>
    <numFmt numFmtId="209" formatCode="_-* #,##0.00\ _P_t_s_-;\-* #,##0.00\ _P_t_s_-;_-* &quot;-&quot;??\ _P_t_s_-;_-@_-"/>
    <numFmt numFmtId="210" formatCode="&quot;Sí&quot;;&quot;Sí&quot;;&quot;No&quot;"/>
    <numFmt numFmtId="211" formatCode="&quot;Verdadero&quot;;&quot;Verdadero&quot;;&quot;Falso&quot;"/>
    <numFmt numFmtId="212" formatCode="&quot;Activado&quot;;&quot;Activado&quot;;&quot;Desactivado&quot;"/>
    <numFmt numFmtId="213" formatCode="0.0"/>
  </numFmts>
  <fonts count="56">
    <font>
      <sz val="10"/>
      <name val="Arial"/>
      <family val="0"/>
    </font>
    <font>
      <sz val="14"/>
      <name val="Arial"/>
      <family val="2"/>
    </font>
    <font>
      <b/>
      <sz val="12"/>
      <name val="Arial"/>
      <family val="2"/>
    </font>
    <font>
      <b/>
      <sz val="8"/>
      <name val="Tahoma"/>
      <family val="2"/>
    </font>
    <font>
      <sz val="10"/>
      <color indexed="9"/>
      <name val="Arial"/>
      <family val="2"/>
    </font>
    <font>
      <sz val="12"/>
      <name val="Times New Roman"/>
      <family val="1"/>
    </font>
    <font>
      <sz val="10"/>
      <color indexed="10"/>
      <name val="Arial"/>
      <family val="2"/>
    </font>
    <font>
      <b/>
      <sz val="10"/>
      <name val="Arial"/>
      <family val="2"/>
    </font>
    <font>
      <sz val="9"/>
      <name val="Tahoma"/>
      <family val="2"/>
    </font>
    <font>
      <sz val="12"/>
      <color indexed="9"/>
      <name val="Arial"/>
      <family val="2"/>
    </font>
    <font>
      <sz val="12"/>
      <name val="Arial"/>
      <family val="2"/>
    </font>
    <font>
      <sz val="10"/>
      <name val="376"/>
      <family val="0"/>
    </font>
    <font>
      <sz val="10"/>
      <name val="Tahoma"/>
      <family val="2"/>
    </font>
    <font>
      <sz val="10"/>
      <name val="Times New Roman"/>
      <family val="1"/>
    </font>
    <font>
      <b/>
      <sz val="10"/>
      <name val="Tahoma"/>
      <family val="2"/>
    </font>
    <font>
      <b/>
      <i/>
      <sz val="10"/>
      <name val="Arial"/>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16"/>
        <bgColor indexed="64"/>
      </patternFill>
    </fill>
    <fill>
      <patternFill patternType="solid">
        <fgColor indexed="14"/>
        <bgColor indexed="64"/>
      </patternFill>
    </fill>
    <fill>
      <patternFill patternType="solid">
        <fgColor indexed="47"/>
        <bgColor indexed="64"/>
      </patternFill>
    </fill>
    <fill>
      <patternFill patternType="solid">
        <fgColor rgb="FFFF99CC"/>
        <bgColor indexed="64"/>
      </patternFill>
    </fill>
    <fill>
      <patternFill patternType="solid">
        <fgColor rgb="FF3366FF"/>
        <bgColor indexed="64"/>
      </patternFill>
    </fill>
    <fill>
      <patternFill patternType="solid">
        <fgColor rgb="FFCC99FF"/>
        <bgColor indexed="64"/>
      </patternFill>
    </fill>
    <fill>
      <patternFill patternType="solid">
        <fgColor rgb="FFCCFFFF"/>
        <bgColor indexed="64"/>
      </patternFill>
    </fill>
    <fill>
      <patternFill patternType="solid">
        <fgColor rgb="FFFFFF00"/>
        <bgColor indexed="64"/>
      </patternFill>
    </fill>
    <fill>
      <patternFill patternType="solid">
        <fgColor rgb="FFFF6600"/>
        <bgColor indexed="64"/>
      </patternFill>
    </fill>
    <fill>
      <patternFill patternType="solid">
        <fgColor theme="0" tint="-0.24997000396251678"/>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
      <patternFill patternType="solid">
        <fgColor rgb="FF00B050"/>
        <bgColor indexed="64"/>
      </patternFill>
    </fill>
    <fill>
      <patternFill patternType="solid">
        <fgColor theme="3" tint="0.7999799847602844"/>
        <bgColor indexed="64"/>
      </patternFill>
    </fill>
    <fill>
      <patternFill patternType="solid">
        <fgColor indexed="50"/>
        <bgColor indexed="64"/>
      </patternFill>
    </fill>
    <fill>
      <patternFill patternType="solid">
        <fgColor indexed="53"/>
        <bgColor indexed="64"/>
      </patternFill>
    </fill>
    <fill>
      <patternFill patternType="solid">
        <fgColor rgb="FFFFC000"/>
        <bgColor indexed="64"/>
      </patternFill>
    </fill>
    <fill>
      <patternFill patternType="solid">
        <fgColor rgb="FFFFFF99"/>
        <bgColor indexed="64"/>
      </patternFill>
    </fill>
    <fill>
      <patternFill patternType="solid">
        <fgColor theme="2" tint="-0.24997000396251678"/>
        <bgColor indexed="64"/>
      </patternFill>
    </fill>
    <fill>
      <patternFill patternType="solid">
        <fgColor rgb="FFE6B8B7"/>
        <bgColor indexed="64"/>
      </patternFill>
    </fill>
    <fill>
      <patternFill patternType="solid">
        <fgColor rgb="FFFABF8F"/>
        <bgColor indexed="64"/>
      </patternFill>
    </fill>
    <fill>
      <patternFill patternType="solid">
        <fgColor rgb="FF92D050"/>
        <bgColor indexed="64"/>
      </patternFill>
    </fill>
    <fill>
      <patternFill patternType="solid">
        <fgColor theme="3" tint="0.3999800086021423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209"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76">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horizontal="right"/>
    </xf>
    <xf numFmtId="0" fontId="0" fillId="0" borderId="0" xfId="0" applyFill="1" applyBorder="1" applyAlignment="1">
      <alignment/>
    </xf>
    <xf numFmtId="0" fontId="0" fillId="3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2" fillId="33" borderId="0" xfId="0" applyFont="1" applyFill="1" applyBorder="1" applyAlignment="1">
      <alignment/>
    </xf>
    <xf numFmtId="0" fontId="0" fillId="33" borderId="0" xfId="0" applyFill="1" applyAlignment="1">
      <alignment horizontal="center"/>
    </xf>
    <xf numFmtId="0" fontId="0" fillId="34" borderId="10" xfId="0" applyFill="1" applyBorder="1" applyAlignment="1">
      <alignment horizontal="right"/>
    </xf>
    <xf numFmtId="0" fontId="0" fillId="34" borderId="11" xfId="0" applyFill="1" applyBorder="1" applyAlignment="1">
      <alignment/>
    </xf>
    <xf numFmtId="0" fontId="0" fillId="35" borderId="11" xfId="0" applyFill="1" applyBorder="1" applyAlignment="1">
      <alignment/>
    </xf>
    <xf numFmtId="0" fontId="0" fillId="34" borderId="12" xfId="0" applyFill="1" applyBorder="1" applyAlignment="1">
      <alignment horizontal="right"/>
    </xf>
    <xf numFmtId="0" fontId="0" fillId="35" borderId="12" xfId="0" applyFill="1" applyBorder="1" applyAlignment="1">
      <alignment horizontal="right"/>
    </xf>
    <xf numFmtId="0" fontId="0" fillId="36" borderId="13" xfId="0" applyFill="1" applyBorder="1" applyAlignment="1">
      <alignment/>
    </xf>
    <xf numFmtId="0" fontId="0" fillId="36" borderId="14" xfId="0" applyFill="1" applyBorder="1" applyAlignment="1">
      <alignment/>
    </xf>
    <xf numFmtId="0" fontId="0" fillId="36" borderId="10" xfId="0" applyFill="1" applyBorder="1" applyAlignment="1">
      <alignment/>
    </xf>
    <xf numFmtId="0" fontId="0" fillId="36" borderId="15" xfId="0" applyFill="1" applyBorder="1" applyAlignment="1">
      <alignment/>
    </xf>
    <xf numFmtId="0" fontId="0" fillId="36" borderId="14" xfId="0" applyFill="1" applyBorder="1" applyAlignment="1">
      <alignment horizontal="right"/>
    </xf>
    <xf numFmtId="0" fontId="0" fillId="36" borderId="12" xfId="0" applyFill="1" applyBorder="1" applyAlignment="1">
      <alignment horizontal="right"/>
    </xf>
    <xf numFmtId="0" fontId="0" fillId="36" borderId="11" xfId="0" applyFill="1" applyBorder="1" applyAlignment="1">
      <alignment/>
    </xf>
    <xf numFmtId="0" fontId="0" fillId="37" borderId="14" xfId="0" applyFill="1" applyBorder="1" applyAlignment="1">
      <alignment horizontal="right"/>
    </xf>
    <xf numFmtId="0" fontId="0" fillId="37" borderId="10" xfId="0" applyFill="1" applyBorder="1" applyAlignment="1">
      <alignment horizontal="right"/>
    </xf>
    <xf numFmtId="0" fontId="0" fillId="37" borderId="12" xfId="0" applyFill="1" applyBorder="1" applyAlignment="1">
      <alignment horizontal="right"/>
    </xf>
    <xf numFmtId="0" fontId="0" fillId="37" borderId="11" xfId="0" applyFill="1" applyBorder="1" applyAlignment="1">
      <alignment/>
    </xf>
    <xf numFmtId="0" fontId="0" fillId="34" borderId="13" xfId="0" applyFill="1" applyBorder="1" applyAlignment="1">
      <alignment horizontal="right"/>
    </xf>
    <xf numFmtId="0" fontId="0" fillId="34" borderId="14" xfId="0" applyFill="1" applyBorder="1" applyAlignment="1">
      <alignment horizontal="right"/>
    </xf>
    <xf numFmtId="0" fontId="0" fillId="35" borderId="14" xfId="0" applyFill="1" applyBorder="1" applyAlignment="1">
      <alignment horizontal="right"/>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35" borderId="0" xfId="0" applyFill="1" applyAlignment="1">
      <alignment/>
    </xf>
    <xf numFmtId="0" fontId="4" fillId="33" borderId="0" xfId="0" applyFont="1" applyFill="1" applyAlignment="1">
      <alignment/>
    </xf>
    <xf numFmtId="0" fontId="4" fillId="33"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left"/>
    </xf>
    <xf numFmtId="0" fontId="0" fillId="0" borderId="0" xfId="0" applyAlignment="1">
      <alignment horizontal="left"/>
    </xf>
    <xf numFmtId="0" fontId="6" fillId="0" borderId="0" xfId="0" applyFont="1" applyFill="1" applyAlignment="1">
      <alignment/>
    </xf>
    <xf numFmtId="0" fontId="0" fillId="0" borderId="0" xfId="0" applyAlignment="1">
      <alignment/>
    </xf>
    <xf numFmtId="0" fontId="0" fillId="0" borderId="0" xfId="0" applyFill="1" applyAlignment="1">
      <alignment/>
    </xf>
    <xf numFmtId="0" fontId="0" fillId="38" borderId="0" xfId="0" applyFill="1" applyAlignment="1">
      <alignment/>
    </xf>
    <xf numFmtId="0" fontId="0" fillId="0" borderId="0" xfId="0" applyFont="1" applyFill="1" applyAlignment="1">
      <alignment/>
    </xf>
    <xf numFmtId="0" fontId="0" fillId="0" borderId="0" xfId="0" applyFont="1" applyFill="1" applyAlignment="1">
      <alignment/>
    </xf>
    <xf numFmtId="0" fontId="6"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5" fillId="33" borderId="0" xfId="0" applyFont="1" applyFill="1" applyBorder="1" applyAlignment="1">
      <alignment vertical="top" wrapText="1"/>
    </xf>
    <xf numFmtId="0" fontId="0" fillId="33" borderId="0" xfId="0" applyFill="1" applyBorder="1" applyAlignment="1">
      <alignment/>
    </xf>
    <xf numFmtId="0" fontId="1" fillId="36" borderId="16" xfId="0" applyFont="1" applyFill="1" applyBorder="1" applyAlignment="1">
      <alignment/>
    </xf>
    <xf numFmtId="0" fontId="1" fillId="0" borderId="0" xfId="0" applyFont="1" applyFill="1" applyAlignment="1">
      <alignment horizontal="left"/>
    </xf>
    <xf numFmtId="0" fontId="1" fillId="36" borderId="16" xfId="0" applyFont="1" applyFill="1" applyBorder="1" applyAlignment="1">
      <alignment horizontal="center"/>
    </xf>
    <xf numFmtId="213" fontId="1" fillId="36" borderId="16" xfId="0" applyNumberFormat="1" applyFont="1" applyFill="1" applyBorder="1" applyAlignment="1">
      <alignment horizontal="center"/>
    </xf>
    <xf numFmtId="0" fontId="1" fillId="33" borderId="16" xfId="0" applyFont="1" applyFill="1" applyBorder="1" applyAlignment="1">
      <alignment horizontal="center"/>
    </xf>
    <xf numFmtId="0" fontId="7" fillId="0" borderId="0" xfId="0" applyFont="1" applyAlignment="1">
      <alignment/>
    </xf>
    <xf numFmtId="14" fontId="0" fillId="0" borderId="0" xfId="0" applyNumberFormat="1" applyFill="1" applyAlignment="1">
      <alignment/>
    </xf>
    <xf numFmtId="0" fontId="0" fillId="0" borderId="0" xfId="0" applyFill="1" applyBorder="1" applyAlignment="1">
      <alignment horizontal="center"/>
    </xf>
    <xf numFmtId="0" fontId="0" fillId="0" borderId="0" xfId="0" applyAlignment="1">
      <alignment horizontal="right"/>
    </xf>
    <xf numFmtId="0" fontId="0" fillId="0" borderId="0" xfId="0" applyFill="1" applyAlignment="1">
      <alignment horizontal="right"/>
    </xf>
    <xf numFmtId="0" fontId="0" fillId="39" borderId="0" xfId="0" applyFill="1" applyAlignment="1">
      <alignment/>
    </xf>
    <xf numFmtId="0" fontId="9" fillId="40" borderId="17" xfId="0" applyFont="1" applyFill="1" applyBorder="1" applyAlignment="1">
      <alignment horizontal="center"/>
    </xf>
    <xf numFmtId="0" fontId="9" fillId="40" borderId="18" xfId="0" applyFont="1" applyFill="1" applyBorder="1" applyAlignment="1">
      <alignment horizontal="center"/>
    </xf>
    <xf numFmtId="0" fontId="9" fillId="40" borderId="19" xfId="0" applyFont="1" applyFill="1" applyBorder="1" applyAlignment="1">
      <alignment horizontal="center"/>
    </xf>
    <xf numFmtId="0" fontId="9" fillId="0" borderId="0" xfId="0" applyFont="1" applyFill="1" applyBorder="1" applyAlignment="1">
      <alignment horizontal="center"/>
    </xf>
    <xf numFmtId="0" fontId="10" fillId="33" borderId="0" xfId="0" applyFont="1" applyFill="1" applyAlignment="1">
      <alignment/>
    </xf>
    <xf numFmtId="0" fontId="10" fillId="0" borderId="0" xfId="0" applyFont="1" applyFill="1" applyAlignment="1">
      <alignment/>
    </xf>
    <xf numFmtId="0" fontId="10" fillId="0" borderId="0" xfId="0" applyFont="1" applyAlignment="1">
      <alignment/>
    </xf>
    <xf numFmtId="0" fontId="11" fillId="0" borderId="0" xfId="0" applyFont="1" applyAlignment="1">
      <alignment/>
    </xf>
    <xf numFmtId="0" fontId="0" fillId="41" borderId="0" xfId="0" applyFill="1" applyAlignment="1">
      <alignment/>
    </xf>
    <xf numFmtId="0" fontId="0" fillId="42" borderId="20" xfId="0" applyFill="1" applyBorder="1" applyAlignment="1">
      <alignment horizontal="right"/>
    </xf>
    <xf numFmtId="0" fontId="0" fillId="42" borderId="21" xfId="0" applyFill="1" applyBorder="1" applyAlignment="1">
      <alignment horizontal="right"/>
    </xf>
    <xf numFmtId="0" fontId="0" fillId="42" borderId="22" xfId="0" applyFill="1" applyBorder="1" applyAlignment="1">
      <alignment horizontal="right"/>
    </xf>
    <xf numFmtId="0" fontId="0" fillId="42" borderId="23" xfId="0" applyFill="1" applyBorder="1" applyAlignment="1">
      <alignment horizontal="right"/>
    </xf>
    <xf numFmtId="0" fontId="0" fillId="42" borderId="24" xfId="0" applyFill="1" applyBorder="1" applyAlignment="1">
      <alignment/>
    </xf>
    <xf numFmtId="0" fontId="6" fillId="33" borderId="0" xfId="0" applyFont="1" applyFill="1" applyAlignment="1">
      <alignment horizontal="center"/>
    </xf>
    <xf numFmtId="0" fontId="0" fillId="43" borderId="0" xfId="0" applyFont="1" applyFill="1" applyAlignment="1">
      <alignment/>
    </xf>
    <xf numFmtId="0" fontId="0" fillId="35" borderId="10" xfId="0" applyFill="1" applyBorder="1" applyAlignment="1">
      <alignment horizontal="right"/>
    </xf>
    <xf numFmtId="0" fontId="4" fillId="0" borderId="0" xfId="0" applyFont="1" applyFill="1" applyAlignment="1">
      <alignment horizontal="center"/>
    </xf>
    <xf numFmtId="0" fontId="0" fillId="35" borderId="14" xfId="0" applyFont="1" applyFill="1" applyBorder="1" applyAlignment="1">
      <alignment horizontal="right"/>
    </xf>
    <xf numFmtId="0" fontId="0" fillId="34" borderId="14" xfId="0" applyFont="1" applyFill="1" applyBorder="1" applyAlignment="1">
      <alignment horizontal="right"/>
    </xf>
    <xf numFmtId="0" fontId="0" fillId="42" borderId="21" xfId="0" applyFont="1" applyFill="1" applyBorder="1" applyAlignment="1">
      <alignment horizontal="right"/>
    </xf>
    <xf numFmtId="0" fontId="0" fillId="44" borderId="0" xfId="0" applyFont="1" applyFill="1" applyAlignment="1">
      <alignment/>
    </xf>
    <xf numFmtId="0" fontId="0" fillId="45" borderId="0" xfId="0" applyFill="1" applyAlignment="1">
      <alignment/>
    </xf>
    <xf numFmtId="0" fontId="0" fillId="37" borderId="14" xfId="0" applyFont="1" applyFill="1" applyBorder="1" applyAlignment="1">
      <alignment horizontal="right"/>
    </xf>
    <xf numFmtId="0" fontId="0" fillId="34" borderId="15" xfId="0" applyFont="1" applyFill="1" applyBorder="1" applyAlignment="1">
      <alignment horizontal="right"/>
    </xf>
    <xf numFmtId="0" fontId="0" fillId="35" borderId="12" xfId="0" applyFont="1" applyFill="1" applyBorder="1" applyAlignment="1">
      <alignment horizontal="right"/>
    </xf>
    <xf numFmtId="0" fontId="0" fillId="37" borderId="13" xfId="0" applyFont="1" applyFill="1" applyBorder="1" applyAlignment="1">
      <alignment horizontal="right"/>
    </xf>
    <xf numFmtId="0" fontId="0" fillId="34" borderId="12" xfId="0" applyFont="1" applyFill="1" applyBorder="1" applyAlignment="1">
      <alignment horizontal="right"/>
    </xf>
    <xf numFmtId="0" fontId="0" fillId="35" borderId="13" xfId="0" applyFont="1" applyFill="1" applyBorder="1" applyAlignment="1">
      <alignment horizontal="right"/>
    </xf>
    <xf numFmtId="0" fontId="0" fillId="46" borderId="0" xfId="0" applyFill="1" applyAlignment="1">
      <alignment/>
    </xf>
    <xf numFmtId="0" fontId="0" fillId="47" borderId="0" xfId="0" applyFill="1" applyAlignment="1">
      <alignment/>
    </xf>
    <xf numFmtId="0" fontId="0" fillId="48" borderId="0" xfId="0" applyFill="1" applyAlignment="1">
      <alignment/>
    </xf>
    <xf numFmtId="0" fontId="15" fillId="49" borderId="16" xfId="0" applyFont="1" applyFill="1" applyBorder="1" applyAlignment="1">
      <alignment horizontal="center"/>
    </xf>
    <xf numFmtId="0" fontId="7" fillId="49" borderId="16" xfId="0" applyFont="1" applyFill="1" applyBorder="1" applyAlignment="1">
      <alignment horizontal="center"/>
    </xf>
    <xf numFmtId="0" fontId="0" fillId="50" borderId="0" xfId="0" applyFont="1" applyFill="1" applyBorder="1" applyAlignment="1">
      <alignment vertical="top" wrapText="1"/>
    </xf>
    <xf numFmtId="0" fontId="0" fillId="16" borderId="0" xfId="0" applyFont="1" applyFill="1" applyAlignment="1">
      <alignment/>
    </xf>
    <xf numFmtId="0" fontId="0" fillId="19" borderId="0" xfId="0" applyFont="1" applyFill="1" applyAlignment="1">
      <alignment/>
    </xf>
    <xf numFmtId="0" fontId="0" fillId="38" borderId="0" xfId="0" applyFont="1" applyFill="1" applyBorder="1" applyAlignment="1">
      <alignment vertical="top" wrapText="1"/>
    </xf>
    <xf numFmtId="0" fontId="0" fillId="35" borderId="0" xfId="0" applyFont="1" applyFill="1" applyBorder="1" applyAlignment="1">
      <alignment vertical="top" wrapText="1"/>
    </xf>
    <xf numFmtId="0" fontId="0" fillId="51" borderId="0" xfId="0" applyFont="1" applyFill="1" applyBorder="1" applyAlignment="1">
      <alignment vertical="top" wrapText="1"/>
    </xf>
    <xf numFmtId="0" fontId="0" fillId="52" borderId="0" xfId="0" applyFont="1" applyFill="1" applyBorder="1" applyAlignment="1">
      <alignment vertical="top" wrapText="1"/>
    </xf>
    <xf numFmtId="0" fontId="0" fillId="53" borderId="0" xfId="0" applyFont="1" applyFill="1" applyBorder="1" applyAlignment="1">
      <alignment vertical="top" wrapText="1"/>
    </xf>
    <xf numFmtId="0" fontId="0" fillId="54" borderId="0" xfId="0" applyFont="1" applyFill="1" applyBorder="1" applyAlignment="1">
      <alignment vertical="top" wrapText="1"/>
    </xf>
    <xf numFmtId="0" fontId="0" fillId="33" borderId="0" xfId="0" applyFont="1" applyFill="1" applyBorder="1" applyAlignment="1">
      <alignment vertical="top" wrapText="1"/>
    </xf>
    <xf numFmtId="0" fontId="0" fillId="51" borderId="0" xfId="0" applyFont="1" applyFill="1" applyAlignment="1">
      <alignment/>
    </xf>
    <xf numFmtId="0" fontId="0" fillId="0" borderId="0" xfId="0" applyFont="1" applyFill="1" applyAlignment="1">
      <alignment/>
    </xf>
    <xf numFmtId="0" fontId="0" fillId="0" borderId="0" xfId="0" applyFont="1" applyFill="1" applyBorder="1" applyAlignment="1">
      <alignment vertical="top" wrapText="1"/>
    </xf>
    <xf numFmtId="0" fontId="0" fillId="16" borderId="16" xfId="0" applyFill="1" applyBorder="1" applyAlignment="1">
      <alignment horizontal="center"/>
    </xf>
    <xf numFmtId="0" fontId="0" fillId="16" borderId="16" xfId="0" applyFont="1" applyFill="1" applyBorder="1" applyAlignment="1">
      <alignment horizontal="center"/>
    </xf>
    <xf numFmtId="0" fontId="0" fillId="36" borderId="0" xfId="0" applyFont="1" applyFill="1" applyAlignment="1">
      <alignment/>
    </xf>
    <xf numFmtId="0" fontId="0" fillId="55" borderId="0" xfId="0" applyFont="1" applyFill="1" applyAlignment="1">
      <alignment/>
    </xf>
    <xf numFmtId="0" fontId="0" fillId="56" borderId="0" xfId="0" applyFont="1" applyFill="1" applyAlignment="1">
      <alignment/>
    </xf>
    <xf numFmtId="0" fontId="0" fillId="42" borderId="0" xfId="0" applyFont="1" applyFill="1" applyAlignment="1">
      <alignment/>
    </xf>
    <xf numFmtId="0" fontId="0" fillId="41" borderId="0" xfId="0" applyFont="1" applyFill="1" applyAlignment="1">
      <alignment/>
    </xf>
    <xf numFmtId="0" fontId="0" fillId="57" borderId="16" xfId="0" applyFont="1" applyFill="1" applyBorder="1" applyAlignment="1">
      <alignment horizontal="center"/>
    </xf>
    <xf numFmtId="0" fontId="0" fillId="57" borderId="16" xfId="0" applyFill="1" applyBorder="1" applyAlignment="1">
      <alignment horizontal="center"/>
    </xf>
    <xf numFmtId="0" fontId="0" fillId="35" borderId="0" xfId="0" applyFont="1" applyFill="1" applyAlignment="1">
      <alignment/>
    </xf>
    <xf numFmtId="0" fontId="0" fillId="34" borderId="0" xfId="0" applyFont="1" applyFill="1" applyAlignment="1">
      <alignment/>
    </xf>
    <xf numFmtId="0" fontId="0" fillId="46" borderId="0" xfId="0" applyFont="1" applyFill="1" applyAlignment="1">
      <alignment/>
    </xf>
    <xf numFmtId="0" fontId="0" fillId="47" borderId="0" xfId="0" applyFont="1" applyFill="1" applyAlignment="1">
      <alignment/>
    </xf>
    <xf numFmtId="0" fontId="0" fillId="45" borderId="0" xfId="0" applyFont="1" applyFill="1" applyAlignment="1">
      <alignment/>
    </xf>
    <xf numFmtId="0" fontId="0" fillId="45" borderId="0" xfId="0" applyFont="1" applyFill="1" applyBorder="1" applyAlignment="1">
      <alignment vertical="top" wrapText="1"/>
    </xf>
    <xf numFmtId="0" fontId="0" fillId="57" borderId="16" xfId="0" applyFill="1" applyBorder="1" applyAlignment="1">
      <alignment/>
    </xf>
    <xf numFmtId="0" fontId="0" fillId="57" borderId="16" xfId="0" applyFont="1" applyFill="1" applyBorder="1" applyAlignment="1">
      <alignment/>
    </xf>
    <xf numFmtId="0" fontId="0" fillId="34" borderId="0" xfId="0" applyFont="1" applyFill="1" applyBorder="1" applyAlignment="1">
      <alignment vertical="top" wrapText="1"/>
    </xf>
    <xf numFmtId="0" fontId="0" fillId="46" borderId="0" xfId="0" applyFont="1" applyFill="1" applyBorder="1" applyAlignment="1">
      <alignment vertical="top" wrapText="1"/>
    </xf>
    <xf numFmtId="0" fontId="7" fillId="57" borderId="0" xfId="0" applyFont="1" applyFill="1" applyBorder="1" applyAlignment="1">
      <alignment/>
    </xf>
    <xf numFmtId="0" fontId="7" fillId="16" borderId="0" xfId="0" applyFont="1" applyFill="1" applyBorder="1" applyAlignment="1">
      <alignment horizontal="left"/>
    </xf>
    <xf numFmtId="0" fontId="0" fillId="0" borderId="0" xfId="0" applyFont="1" applyFill="1" applyAlignment="1">
      <alignment/>
    </xf>
    <xf numFmtId="0" fontId="0" fillId="33"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58" borderId="14" xfId="0" applyFill="1" applyBorder="1" applyAlignment="1">
      <alignment horizontal="right"/>
    </xf>
    <xf numFmtId="0" fontId="0" fillId="58" borderId="25" xfId="0" applyFill="1" applyBorder="1" applyAlignment="1">
      <alignment/>
    </xf>
    <xf numFmtId="0" fontId="0" fillId="37" borderId="12" xfId="0" applyFont="1" applyFill="1" applyBorder="1" applyAlignment="1">
      <alignment horizontal="right"/>
    </xf>
    <xf numFmtId="0" fontId="0" fillId="10" borderId="20" xfId="0" applyFill="1" applyBorder="1" applyAlignment="1">
      <alignment horizontal="right"/>
    </xf>
    <xf numFmtId="0" fontId="0" fillId="10" borderId="23" xfId="0" applyFill="1" applyBorder="1" applyAlignment="1">
      <alignment horizontal="right"/>
    </xf>
    <xf numFmtId="0" fontId="0" fillId="10" borderId="21" xfId="0" applyFill="1" applyBorder="1" applyAlignment="1">
      <alignment horizontal="right"/>
    </xf>
    <xf numFmtId="0" fontId="0" fillId="10" borderId="26" xfId="0" applyFill="1" applyBorder="1" applyAlignment="1">
      <alignment horizontal="right"/>
    </xf>
    <xf numFmtId="0" fontId="0" fillId="10" borderId="22" xfId="0" applyFill="1" applyBorder="1" applyAlignment="1">
      <alignment horizontal="right"/>
    </xf>
    <xf numFmtId="0" fontId="0" fillId="10" borderId="21" xfId="0" applyFont="1" applyFill="1" applyBorder="1" applyAlignment="1">
      <alignment horizontal="right"/>
    </xf>
    <xf numFmtId="0" fontId="0" fillId="10" borderId="24" xfId="0" applyFill="1" applyBorder="1" applyAlignment="1">
      <alignment/>
    </xf>
    <xf numFmtId="0" fontId="0" fillId="59" borderId="20" xfId="0" applyFill="1" applyBorder="1" applyAlignment="1">
      <alignment horizontal="right"/>
    </xf>
    <xf numFmtId="0" fontId="0" fillId="59" borderId="23" xfId="0" applyFill="1" applyBorder="1" applyAlignment="1">
      <alignment horizontal="right"/>
    </xf>
    <xf numFmtId="0" fontId="0" fillId="59" borderId="21" xfId="0" applyFill="1" applyBorder="1" applyAlignment="1">
      <alignment horizontal="right"/>
    </xf>
    <xf numFmtId="0" fontId="0" fillId="59" borderId="26" xfId="0" applyFill="1" applyBorder="1" applyAlignment="1">
      <alignment horizontal="right"/>
    </xf>
    <xf numFmtId="0" fontId="0" fillId="59" borderId="22" xfId="0" applyFill="1" applyBorder="1" applyAlignment="1">
      <alignment horizontal="right"/>
    </xf>
    <xf numFmtId="0" fontId="0" fillId="59" borderId="21" xfId="0" applyFont="1" applyFill="1" applyBorder="1" applyAlignment="1">
      <alignment horizontal="right"/>
    </xf>
    <xf numFmtId="0" fontId="0" fillId="59" borderId="24" xfId="0" applyFill="1" applyBorder="1" applyAlignment="1">
      <alignment/>
    </xf>
    <xf numFmtId="0" fontId="0" fillId="37" borderId="15" xfId="0" applyFont="1" applyFill="1" applyBorder="1" applyAlignment="1">
      <alignment horizontal="right"/>
    </xf>
    <xf numFmtId="0" fontId="0" fillId="35" borderId="15" xfId="0" applyFont="1" applyFill="1" applyBorder="1" applyAlignment="1">
      <alignment horizontal="right"/>
    </xf>
    <xf numFmtId="0" fontId="0" fillId="13" borderId="0" xfId="0" applyFill="1" applyAlignment="1">
      <alignment/>
    </xf>
    <xf numFmtId="0" fontId="0" fillId="13" borderId="0" xfId="0" applyFill="1" applyBorder="1" applyAlignment="1">
      <alignment/>
    </xf>
    <xf numFmtId="0" fontId="0" fillId="58" borderId="27" xfId="0" applyFill="1" applyBorder="1" applyAlignment="1">
      <alignment/>
    </xf>
    <xf numFmtId="0" fontId="0" fillId="60" borderId="0" xfId="0" applyFill="1" applyAlignment="1">
      <alignment/>
    </xf>
    <xf numFmtId="0" fontId="0" fillId="43" borderId="0" xfId="0" applyFont="1" applyFill="1" applyBorder="1" applyAlignment="1">
      <alignment vertical="top" wrapText="1"/>
    </xf>
    <xf numFmtId="0" fontId="0" fillId="53" borderId="0" xfId="0" applyFont="1" applyFill="1" applyAlignment="1">
      <alignment/>
    </xf>
    <xf numFmtId="0" fontId="0" fillId="13" borderId="0" xfId="0" applyFont="1" applyFill="1" applyBorder="1" applyAlignment="1">
      <alignment vertical="top" wrapText="1"/>
    </xf>
    <xf numFmtId="0" fontId="0" fillId="13" borderId="0" xfId="0" applyFont="1" applyFill="1" applyAlignment="1">
      <alignment/>
    </xf>
    <xf numFmtId="0" fontId="0" fillId="61" borderId="0" xfId="0" applyFont="1" applyFill="1" applyBorder="1" applyAlignment="1">
      <alignment vertical="top" wrapText="1"/>
    </xf>
    <xf numFmtId="0" fontId="0" fillId="61" borderId="0" xfId="0" applyFill="1" applyAlignment="1">
      <alignment/>
    </xf>
    <xf numFmtId="0" fontId="0" fillId="48" borderId="0" xfId="0" applyFont="1" applyFill="1" applyAlignment="1">
      <alignment/>
    </xf>
    <xf numFmtId="0" fontId="0" fillId="62" borderId="0" xfId="0" applyFont="1" applyFill="1" applyAlignment="1">
      <alignment/>
    </xf>
    <xf numFmtId="0" fontId="0" fillId="63" borderId="0" xfId="0" applyFont="1" applyFill="1" applyAlignment="1">
      <alignment/>
    </xf>
    <xf numFmtId="0" fontId="0" fillId="64" borderId="0" xfId="0" applyFont="1" applyFill="1" applyAlignment="1">
      <alignment/>
    </xf>
    <xf numFmtId="0" fontId="0" fillId="57" borderId="28" xfId="0" applyFont="1" applyFill="1" applyBorder="1" applyAlignment="1">
      <alignment/>
    </xf>
    <xf numFmtId="0" fontId="7" fillId="49" borderId="16" xfId="0" applyFont="1" applyFill="1" applyBorder="1" applyAlignment="1">
      <alignment horizontal="center" vertical="center"/>
    </xf>
    <xf numFmtId="0" fontId="0" fillId="0" borderId="16" xfId="0" applyBorder="1" applyAlignment="1">
      <alignment horizontal="center"/>
    </xf>
    <xf numFmtId="0" fontId="0" fillId="0" borderId="16" xfId="0" applyFont="1" applyBorder="1" applyAlignment="1">
      <alignment horizontal="center"/>
    </xf>
    <xf numFmtId="0" fontId="0" fillId="0" borderId="16" xfId="0" applyBorder="1" applyAlignment="1">
      <alignment/>
    </xf>
    <xf numFmtId="0" fontId="0" fillId="16" borderId="16" xfId="0" applyFill="1" applyBorder="1" applyAlignment="1">
      <alignment horizontal="left"/>
    </xf>
    <xf numFmtId="0" fontId="0" fillId="0" borderId="16" xfId="0" applyFont="1" applyBorder="1" applyAlignment="1">
      <alignment horizontal="left"/>
    </xf>
    <xf numFmtId="0" fontId="4" fillId="33" borderId="0" xfId="0" applyFont="1" applyFill="1" applyAlignment="1">
      <alignment horizontal="center"/>
    </xf>
    <xf numFmtId="0" fontId="6" fillId="0"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V74"/>
  <sheetViews>
    <sheetView zoomScale="70" zoomScaleNormal="70" zoomScalePageLayoutView="0" workbookViewId="0" topLeftCell="A1">
      <pane ySplit="405" topLeftCell="A31" activePane="bottomLeft" state="split"/>
      <selection pane="topLeft" activeCell="D1" sqref="D1:D16384"/>
      <selection pane="bottomLeft" activeCell="A40" sqref="A40:IV40"/>
    </sheetView>
  </sheetViews>
  <sheetFormatPr defaultColWidth="11.421875" defaultRowHeight="12.75"/>
  <cols>
    <col min="1" max="1" width="12.421875" style="0" bestFit="1" customWidth="1"/>
    <col min="2" max="2" width="39.57421875" style="0" bestFit="1" customWidth="1"/>
    <col min="3" max="3" width="46.28125" style="2" bestFit="1" customWidth="1"/>
    <col min="4" max="4" width="12.28125" style="2" bestFit="1" customWidth="1"/>
    <col min="5" max="5" width="17.57421875" style="2" bestFit="1" customWidth="1"/>
    <col min="6" max="6" width="10.140625" style="2" bestFit="1" customWidth="1"/>
    <col min="7" max="7" width="109.00390625" style="2" bestFit="1" customWidth="1"/>
    <col min="8" max="8" width="2.421875" style="2" customWidth="1"/>
    <col min="9" max="9" width="4.140625" style="2" customWidth="1"/>
    <col min="10" max="10" width="2.421875" style="2" customWidth="1"/>
    <col min="11" max="11" width="22.8515625" style="0" bestFit="1" customWidth="1"/>
    <col min="12" max="12" width="31.421875" style="0" bestFit="1" customWidth="1"/>
    <col min="13" max="13" width="2.421875" style="0" customWidth="1"/>
    <col min="14" max="14" width="4.7109375" style="2" customWidth="1"/>
    <col min="15" max="15" width="2.8515625" style="2" customWidth="1"/>
  </cols>
  <sheetData>
    <row r="1" spans="1:15" s="68" customFormat="1" ht="15.75" thickBot="1">
      <c r="A1" s="62" t="s">
        <v>0</v>
      </c>
      <c r="B1" s="63" t="s">
        <v>23</v>
      </c>
      <c r="C1" s="64" t="s">
        <v>66</v>
      </c>
      <c r="D1" s="64" t="s">
        <v>70</v>
      </c>
      <c r="E1" s="64" t="s">
        <v>69</v>
      </c>
      <c r="F1" s="64" t="s">
        <v>68</v>
      </c>
      <c r="G1" s="64" t="s">
        <v>1</v>
      </c>
      <c r="H1" s="65"/>
      <c r="I1" s="66"/>
      <c r="J1" s="67"/>
      <c r="K1" s="65"/>
      <c r="L1" s="65"/>
      <c r="M1" s="65"/>
      <c r="N1" s="65"/>
      <c r="O1" s="65"/>
    </row>
    <row r="2" spans="1:15" ht="15" customHeight="1">
      <c r="A2" s="17">
        <v>2</v>
      </c>
      <c r="B2" s="88" t="s">
        <v>135</v>
      </c>
      <c r="C2" s="28"/>
      <c r="D2" s="71"/>
      <c r="E2" s="137">
        <v>1061</v>
      </c>
      <c r="F2" s="144"/>
      <c r="G2" s="90" t="s">
        <v>119</v>
      </c>
      <c r="H2" s="4"/>
      <c r="I2" s="6"/>
      <c r="K2" s="5"/>
      <c r="L2" s="5"/>
      <c r="M2" s="5"/>
      <c r="N2" s="5"/>
      <c r="O2" s="5"/>
    </row>
    <row r="3" spans="1:15" ht="15" customHeight="1">
      <c r="A3" s="18">
        <v>3</v>
      </c>
      <c r="B3" s="85" t="s">
        <v>135</v>
      </c>
      <c r="C3" s="15"/>
      <c r="D3" s="72"/>
      <c r="E3" s="138">
        <v>1061</v>
      </c>
      <c r="F3" s="145"/>
      <c r="G3" s="87" t="s">
        <v>119</v>
      </c>
      <c r="H3" s="4"/>
      <c r="I3" s="6"/>
      <c r="K3" s="5"/>
      <c r="L3" s="5"/>
      <c r="M3" s="5"/>
      <c r="N3" s="5"/>
      <c r="O3" s="5"/>
    </row>
    <row r="4" spans="1:15" ht="15" customHeight="1">
      <c r="A4" s="18">
        <v>4</v>
      </c>
      <c r="B4" s="85" t="s">
        <v>71</v>
      </c>
      <c r="C4" s="81" t="s">
        <v>73</v>
      </c>
      <c r="D4" s="72"/>
      <c r="E4" s="139"/>
      <c r="F4" s="146"/>
      <c r="G4" s="80" t="s">
        <v>84</v>
      </c>
      <c r="H4" s="4"/>
      <c r="I4" s="6"/>
      <c r="K4" s="5"/>
      <c r="L4" s="5"/>
      <c r="M4" s="5"/>
      <c r="N4" s="5"/>
      <c r="O4" s="5"/>
    </row>
    <row r="5" spans="1:15" ht="15" customHeight="1">
      <c r="A5" s="18">
        <v>9</v>
      </c>
      <c r="B5" s="85" t="s">
        <v>72</v>
      </c>
      <c r="C5" s="29">
        <v>847</v>
      </c>
      <c r="D5" s="72">
        <v>142</v>
      </c>
      <c r="E5" s="139">
        <v>860</v>
      </c>
      <c r="F5" s="146"/>
      <c r="G5" s="80" t="s">
        <v>109</v>
      </c>
      <c r="H5" s="4"/>
      <c r="I5" s="6"/>
      <c r="K5" s="5"/>
      <c r="L5" s="5"/>
      <c r="M5" s="5"/>
      <c r="N5" s="5"/>
      <c r="O5" s="5"/>
    </row>
    <row r="6" spans="1:15" ht="15" customHeight="1">
      <c r="A6" s="18">
        <v>10</v>
      </c>
      <c r="B6" s="24" t="s">
        <v>53</v>
      </c>
      <c r="C6" s="81" t="s">
        <v>132</v>
      </c>
      <c r="D6" s="82">
        <v>297</v>
      </c>
      <c r="E6" s="139"/>
      <c r="F6" s="146">
        <v>1066</v>
      </c>
      <c r="G6" s="80" t="s">
        <v>138</v>
      </c>
      <c r="H6" s="4"/>
      <c r="I6" s="6"/>
      <c r="K6" s="5"/>
      <c r="L6" s="5"/>
      <c r="M6" s="5"/>
      <c r="N6" s="5"/>
      <c r="O6" s="5"/>
    </row>
    <row r="7" spans="1:15" ht="15" customHeight="1">
      <c r="A7" s="18">
        <v>14</v>
      </c>
      <c r="B7" s="24" t="s">
        <v>53</v>
      </c>
      <c r="C7" s="81" t="s">
        <v>132</v>
      </c>
      <c r="D7" s="82">
        <v>297</v>
      </c>
      <c r="E7" s="139"/>
      <c r="F7" s="146">
        <v>1066</v>
      </c>
      <c r="G7" s="80" t="s">
        <v>138</v>
      </c>
      <c r="H7" s="4"/>
      <c r="I7" s="6"/>
      <c r="K7" s="5"/>
      <c r="L7" s="5"/>
      <c r="M7" s="5"/>
      <c r="N7" s="5"/>
      <c r="O7" s="5"/>
    </row>
    <row r="8" spans="1:15" ht="15" customHeight="1">
      <c r="A8" s="18">
        <v>19</v>
      </c>
      <c r="B8" s="85" t="s">
        <v>136</v>
      </c>
      <c r="C8" s="81" t="s">
        <v>118</v>
      </c>
      <c r="D8" s="82">
        <v>115</v>
      </c>
      <c r="E8" s="139">
        <v>860</v>
      </c>
      <c r="F8" s="146" t="s">
        <v>126</v>
      </c>
      <c r="G8" s="80" t="s">
        <v>139</v>
      </c>
      <c r="H8" s="4"/>
      <c r="I8" s="6"/>
      <c r="K8" s="5"/>
      <c r="L8" s="5"/>
      <c r="M8" s="5"/>
      <c r="N8" s="5"/>
      <c r="O8" s="5"/>
    </row>
    <row r="9" spans="1:15" ht="15" customHeight="1">
      <c r="A9" s="18">
        <v>20</v>
      </c>
      <c r="B9" s="85" t="s">
        <v>72</v>
      </c>
      <c r="C9" s="81" t="s">
        <v>110</v>
      </c>
      <c r="D9" s="72"/>
      <c r="E9" s="139">
        <v>860</v>
      </c>
      <c r="F9" s="146">
        <v>91</v>
      </c>
      <c r="G9" s="80" t="s">
        <v>111</v>
      </c>
      <c r="H9" s="4"/>
      <c r="I9" s="6"/>
      <c r="K9" s="5"/>
      <c r="L9" s="5"/>
      <c r="M9" s="5"/>
      <c r="N9" s="5"/>
      <c r="O9" s="5"/>
    </row>
    <row r="10" spans="1:15" ht="15" customHeight="1">
      <c r="A10" s="18">
        <v>21</v>
      </c>
      <c r="B10" s="85" t="s">
        <v>137</v>
      </c>
      <c r="C10" s="81" t="s">
        <v>77</v>
      </c>
      <c r="D10" s="82">
        <v>115</v>
      </c>
      <c r="E10" s="139"/>
      <c r="F10" s="146">
        <v>1066</v>
      </c>
      <c r="G10" s="80" t="s">
        <v>140</v>
      </c>
      <c r="H10" s="4"/>
      <c r="I10" s="6"/>
      <c r="K10" s="5"/>
      <c r="L10" s="5"/>
      <c r="M10" s="5"/>
      <c r="N10" s="5"/>
      <c r="O10" s="5"/>
    </row>
    <row r="11" spans="1:15" ht="12.75">
      <c r="A11" s="18">
        <v>22</v>
      </c>
      <c r="B11" s="85" t="s">
        <v>82</v>
      </c>
      <c r="C11" s="29">
        <v>70</v>
      </c>
      <c r="D11" s="72"/>
      <c r="E11" s="139"/>
      <c r="F11" s="146"/>
      <c r="G11" s="80" t="s">
        <v>108</v>
      </c>
      <c r="H11" s="4"/>
      <c r="I11" s="6"/>
      <c r="K11" s="5"/>
      <c r="L11" s="5"/>
      <c r="M11" s="5"/>
      <c r="N11" s="5"/>
      <c r="O11" s="5"/>
    </row>
    <row r="12" spans="1:15" ht="12.75">
      <c r="A12" s="18">
        <v>23</v>
      </c>
      <c r="B12" s="85" t="s">
        <v>82</v>
      </c>
      <c r="C12" s="29">
        <v>70</v>
      </c>
      <c r="D12" s="72"/>
      <c r="E12" s="139"/>
      <c r="F12" s="146"/>
      <c r="G12" s="80" t="s">
        <v>108</v>
      </c>
      <c r="H12" s="4"/>
      <c r="I12" s="6"/>
      <c r="K12" s="5"/>
      <c r="L12" s="5"/>
      <c r="M12" s="5"/>
      <c r="N12" s="5"/>
      <c r="O12" s="5"/>
    </row>
    <row r="13" spans="1:15" ht="15" customHeight="1">
      <c r="A13" s="19">
        <v>26</v>
      </c>
      <c r="B13" s="25"/>
      <c r="C13" s="12">
        <v>619</v>
      </c>
      <c r="D13" s="82">
        <v>297</v>
      </c>
      <c r="E13" s="140"/>
      <c r="F13" s="147"/>
      <c r="G13" s="78" t="s">
        <v>141</v>
      </c>
      <c r="H13" s="4"/>
      <c r="I13" s="6"/>
      <c r="K13" s="5"/>
      <c r="L13" s="5"/>
      <c r="M13" s="5"/>
      <c r="N13" s="5"/>
      <c r="O13" s="5"/>
    </row>
    <row r="14" spans="1:15" ht="15" customHeight="1">
      <c r="A14" s="20">
        <v>27</v>
      </c>
      <c r="B14" s="151" t="s">
        <v>71</v>
      </c>
      <c r="C14" s="86" t="s">
        <v>73</v>
      </c>
      <c r="D14" s="73"/>
      <c r="E14" s="141"/>
      <c r="F14" s="148"/>
      <c r="G14" s="152" t="s">
        <v>84</v>
      </c>
      <c r="H14" s="4"/>
      <c r="I14" s="6"/>
      <c r="K14" s="5"/>
      <c r="L14" s="5"/>
      <c r="M14" s="5"/>
      <c r="N14" s="5"/>
      <c r="O14" s="5"/>
    </row>
    <row r="15" spans="1:15" ht="15" customHeight="1">
      <c r="A15" s="18">
        <v>30</v>
      </c>
      <c r="B15" s="24"/>
      <c r="C15" s="29">
        <v>619</v>
      </c>
      <c r="D15" s="82">
        <v>297</v>
      </c>
      <c r="E15" s="139"/>
      <c r="F15" s="146"/>
      <c r="G15" s="30" t="s">
        <v>141</v>
      </c>
      <c r="H15" s="4"/>
      <c r="I15" s="6"/>
      <c r="K15" s="5"/>
      <c r="L15" s="5"/>
      <c r="M15" s="5"/>
      <c r="N15" s="5"/>
      <c r="O15" s="5"/>
    </row>
    <row r="16" spans="1:15" ht="15" customHeight="1">
      <c r="A16" s="18">
        <v>31</v>
      </c>
      <c r="B16" s="24"/>
      <c r="C16" s="29">
        <v>594</v>
      </c>
      <c r="D16" s="72"/>
      <c r="E16" s="139"/>
      <c r="F16" s="146"/>
      <c r="G16" s="30" t="s">
        <v>38</v>
      </c>
      <c r="H16" s="4"/>
      <c r="I16" s="6"/>
      <c r="K16" s="5"/>
      <c r="L16" s="5"/>
      <c r="M16" s="5"/>
      <c r="N16" s="5"/>
      <c r="O16" s="5"/>
    </row>
    <row r="17" spans="1:15" ht="15" customHeight="1">
      <c r="A17" s="18">
        <v>34</v>
      </c>
      <c r="B17" s="85" t="s">
        <v>123</v>
      </c>
      <c r="C17" s="81" t="s">
        <v>112</v>
      </c>
      <c r="D17" s="82" t="s">
        <v>104</v>
      </c>
      <c r="E17" s="142" t="s">
        <v>99</v>
      </c>
      <c r="F17" s="149">
        <v>1028</v>
      </c>
      <c r="G17" s="80" t="s">
        <v>113</v>
      </c>
      <c r="H17" s="4"/>
      <c r="I17" s="6"/>
      <c r="K17" s="5"/>
      <c r="L17" s="5"/>
      <c r="M17" s="5"/>
      <c r="N17" s="5"/>
      <c r="O17" s="5"/>
    </row>
    <row r="18" spans="1:15" ht="15" customHeight="1">
      <c r="A18" s="18">
        <v>35</v>
      </c>
      <c r="B18" s="85" t="s">
        <v>123</v>
      </c>
      <c r="C18" s="81" t="s">
        <v>112</v>
      </c>
      <c r="D18" s="82" t="s">
        <v>104</v>
      </c>
      <c r="E18" s="142" t="s">
        <v>99</v>
      </c>
      <c r="F18" s="149">
        <v>1028</v>
      </c>
      <c r="G18" s="80" t="s">
        <v>114</v>
      </c>
      <c r="H18" s="4"/>
      <c r="I18" s="6"/>
      <c r="K18" s="9"/>
      <c r="L18" s="9"/>
      <c r="M18" s="5"/>
      <c r="N18" s="5"/>
      <c r="O18" s="5"/>
    </row>
    <row r="19" spans="1:15" ht="15" customHeight="1">
      <c r="A19" s="18">
        <v>65</v>
      </c>
      <c r="B19" s="85" t="s">
        <v>124</v>
      </c>
      <c r="C19" s="81" t="s">
        <v>100</v>
      </c>
      <c r="D19" s="82">
        <v>588</v>
      </c>
      <c r="E19" s="142" t="s">
        <v>99</v>
      </c>
      <c r="F19" s="149">
        <v>1028</v>
      </c>
      <c r="G19" s="80" t="s">
        <v>85</v>
      </c>
      <c r="H19" s="4"/>
      <c r="I19" s="6"/>
      <c r="M19" s="5"/>
      <c r="N19" s="5"/>
      <c r="O19" s="5"/>
    </row>
    <row r="20" spans="1:15" ht="15" customHeight="1">
      <c r="A20" s="18">
        <v>131</v>
      </c>
      <c r="B20" s="24" t="s">
        <v>40</v>
      </c>
      <c r="C20" s="29" t="s">
        <v>105</v>
      </c>
      <c r="D20" s="72"/>
      <c r="E20" s="139"/>
      <c r="F20" s="146"/>
      <c r="G20" s="80" t="s">
        <v>142</v>
      </c>
      <c r="H20" s="4"/>
      <c r="I20" s="6"/>
      <c r="M20" s="5"/>
      <c r="N20" s="5"/>
      <c r="O20" s="5"/>
    </row>
    <row r="21" spans="1:15" ht="15" customHeight="1">
      <c r="A21" s="21">
        <v>132</v>
      </c>
      <c r="B21" s="24" t="s">
        <v>40</v>
      </c>
      <c r="C21" s="81" t="s">
        <v>133</v>
      </c>
      <c r="D21" s="72"/>
      <c r="E21" s="139"/>
      <c r="F21" s="146"/>
      <c r="G21" s="80" t="s">
        <v>142</v>
      </c>
      <c r="H21" s="4"/>
      <c r="I21" s="6"/>
      <c r="M21" s="5"/>
      <c r="N21" s="5"/>
      <c r="O21" s="5"/>
    </row>
    <row r="22" spans="1:15" ht="15" customHeight="1">
      <c r="A22" s="21">
        <v>134</v>
      </c>
      <c r="B22" s="85">
        <v>290</v>
      </c>
      <c r="C22" s="81">
        <v>594</v>
      </c>
      <c r="D22" s="72"/>
      <c r="E22" s="139"/>
      <c r="F22" s="146">
        <v>174</v>
      </c>
      <c r="G22" s="30" t="s">
        <v>101</v>
      </c>
      <c r="H22" s="4"/>
      <c r="I22" s="6"/>
      <c r="K22" s="5"/>
      <c r="L22" s="5"/>
      <c r="M22" s="5"/>
      <c r="N22" s="5"/>
      <c r="O22" s="5"/>
    </row>
    <row r="23" spans="1:15" ht="15" customHeight="1">
      <c r="A23" s="21">
        <v>135</v>
      </c>
      <c r="B23" s="85">
        <v>290</v>
      </c>
      <c r="C23" s="81">
        <v>594</v>
      </c>
      <c r="D23" s="72"/>
      <c r="E23" s="139"/>
      <c r="F23" s="146">
        <v>174</v>
      </c>
      <c r="G23" s="30" t="s">
        <v>101</v>
      </c>
      <c r="H23" s="4"/>
      <c r="I23" s="6"/>
      <c r="K23" s="5"/>
      <c r="L23" s="5"/>
      <c r="O23"/>
    </row>
    <row r="24" spans="1:15" ht="15" customHeight="1">
      <c r="A24" s="21">
        <v>150</v>
      </c>
      <c r="B24" s="85" t="s">
        <v>81</v>
      </c>
      <c r="C24" s="81" t="s">
        <v>115</v>
      </c>
      <c r="D24" s="72"/>
      <c r="E24" s="139"/>
      <c r="F24" s="146"/>
      <c r="G24" s="80" t="s">
        <v>116</v>
      </c>
      <c r="H24" s="4"/>
      <c r="I24" s="6"/>
      <c r="K24" s="5"/>
      <c r="L24" s="5"/>
      <c r="O24"/>
    </row>
    <row r="25" spans="1:15" ht="15" customHeight="1">
      <c r="A25" s="21">
        <v>151</v>
      </c>
      <c r="B25" s="85" t="s">
        <v>81</v>
      </c>
      <c r="C25" s="81" t="s">
        <v>115</v>
      </c>
      <c r="D25" s="72"/>
      <c r="E25" s="139"/>
      <c r="F25" s="146"/>
      <c r="G25" s="80" t="s">
        <v>116</v>
      </c>
      <c r="H25" s="4"/>
      <c r="I25" s="6"/>
      <c r="K25" s="5"/>
      <c r="L25" s="5"/>
      <c r="M25" s="7"/>
      <c r="N25" s="5"/>
      <c r="O25" s="7"/>
    </row>
    <row r="26" spans="1:15" ht="15" customHeight="1">
      <c r="A26" s="21">
        <v>152</v>
      </c>
      <c r="B26" s="24"/>
      <c r="C26" s="81" t="s">
        <v>78</v>
      </c>
      <c r="D26" s="72"/>
      <c r="E26" s="139">
        <v>454</v>
      </c>
      <c r="F26" s="146"/>
      <c r="G26" s="80" t="s">
        <v>86</v>
      </c>
      <c r="H26" s="4"/>
      <c r="I26" s="6"/>
      <c r="K26" s="5"/>
      <c r="L26" s="5"/>
      <c r="M26" s="7"/>
      <c r="N26" s="5"/>
      <c r="O26" s="7"/>
    </row>
    <row r="27" spans="1:15" ht="15" customHeight="1">
      <c r="A27" s="21">
        <v>153</v>
      </c>
      <c r="B27" s="85">
        <v>410</v>
      </c>
      <c r="C27" s="81" t="s">
        <v>143</v>
      </c>
      <c r="D27" s="72">
        <v>456</v>
      </c>
      <c r="E27" s="139" t="s">
        <v>67</v>
      </c>
      <c r="F27" s="146"/>
      <c r="G27" s="80" t="s">
        <v>106</v>
      </c>
      <c r="H27" s="4"/>
      <c r="I27" s="6"/>
      <c r="K27" s="58"/>
      <c r="L27" s="5"/>
      <c r="M27" s="8"/>
      <c r="N27" s="9"/>
      <c r="O27" s="9"/>
    </row>
    <row r="28" spans="1:15" ht="15" customHeight="1">
      <c r="A28" s="21">
        <v>154</v>
      </c>
      <c r="B28" s="24"/>
      <c r="C28" s="29"/>
      <c r="D28" s="72"/>
      <c r="E28" s="139">
        <v>502</v>
      </c>
      <c r="F28" s="146" t="s">
        <v>127</v>
      </c>
      <c r="G28" s="80" t="s">
        <v>128</v>
      </c>
      <c r="H28" s="4"/>
      <c r="I28" s="6"/>
      <c r="K28" s="58"/>
      <c r="L28" s="5"/>
      <c r="M28" s="8"/>
      <c r="N28" s="9"/>
      <c r="O28" s="9"/>
    </row>
    <row r="29" spans="1:15" ht="15" customHeight="1">
      <c r="A29" s="21">
        <v>155</v>
      </c>
      <c r="B29" s="24"/>
      <c r="C29" s="29"/>
      <c r="D29" s="72"/>
      <c r="E29" s="139">
        <v>502</v>
      </c>
      <c r="F29" s="146" t="s">
        <v>127</v>
      </c>
      <c r="G29" s="80" t="s">
        <v>128</v>
      </c>
      <c r="H29" s="4"/>
      <c r="I29" s="6"/>
      <c r="K29" s="5"/>
      <c r="L29" s="5"/>
      <c r="M29" s="8"/>
      <c r="N29" s="9"/>
      <c r="O29" s="9"/>
    </row>
    <row r="30" spans="1:12" ht="15" customHeight="1">
      <c r="A30" s="21">
        <v>159</v>
      </c>
      <c r="B30" s="24">
        <v>1120</v>
      </c>
      <c r="C30" s="81" t="s">
        <v>134</v>
      </c>
      <c r="D30" s="82" t="s">
        <v>80</v>
      </c>
      <c r="E30" s="139"/>
      <c r="F30" s="146"/>
      <c r="G30" s="80" t="s">
        <v>87</v>
      </c>
      <c r="H30" s="4"/>
      <c r="I30" s="6"/>
      <c r="K30" s="5"/>
      <c r="L30" s="5"/>
    </row>
    <row r="31" spans="1:12" ht="15" customHeight="1">
      <c r="A31" s="21">
        <v>161</v>
      </c>
      <c r="B31" s="24" t="s">
        <v>125</v>
      </c>
      <c r="C31" s="81" t="s">
        <v>120</v>
      </c>
      <c r="D31" s="72" t="s">
        <v>122</v>
      </c>
      <c r="E31" s="139" t="s">
        <v>98</v>
      </c>
      <c r="F31" s="146" t="s">
        <v>129</v>
      </c>
      <c r="G31" s="80" t="s">
        <v>130</v>
      </c>
      <c r="H31" s="4"/>
      <c r="I31" s="6"/>
      <c r="K31" s="5"/>
      <c r="L31" s="5"/>
    </row>
    <row r="32" spans="1:9" ht="15" customHeight="1">
      <c r="A32" s="21">
        <v>162</v>
      </c>
      <c r="B32" s="24" t="s">
        <v>125</v>
      </c>
      <c r="C32" s="81" t="s">
        <v>120</v>
      </c>
      <c r="D32" s="72" t="s">
        <v>122</v>
      </c>
      <c r="E32" s="139" t="s">
        <v>98</v>
      </c>
      <c r="F32" s="146" t="s">
        <v>129</v>
      </c>
      <c r="G32" s="80" t="s">
        <v>130</v>
      </c>
      <c r="H32" s="4"/>
      <c r="I32" s="6"/>
    </row>
    <row r="33" spans="1:9" ht="15" customHeight="1">
      <c r="A33" s="21">
        <v>178</v>
      </c>
      <c r="B33" s="24">
        <v>1006</v>
      </c>
      <c r="C33" s="81" t="s">
        <v>121</v>
      </c>
      <c r="D33" s="72" t="s">
        <v>122</v>
      </c>
      <c r="E33" s="139" t="s">
        <v>98</v>
      </c>
      <c r="F33" s="146">
        <v>1028</v>
      </c>
      <c r="G33" s="80" t="s">
        <v>76</v>
      </c>
      <c r="H33" s="4"/>
      <c r="I33" s="6"/>
    </row>
    <row r="34" spans="1:9" ht="15" customHeight="1">
      <c r="A34" s="21">
        <v>199</v>
      </c>
      <c r="B34" s="85" t="s">
        <v>49</v>
      </c>
      <c r="C34" s="81" t="s">
        <v>74</v>
      </c>
      <c r="D34" s="72"/>
      <c r="E34" s="139"/>
      <c r="F34" s="146"/>
      <c r="G34" s="80" t="s">
        <v>75</v>
      </c>
      <c r="H34" s="4"/>
      <c r="I34" s="6"/>
    </row>
    <row r="35" spans="1:9" ht="15" customHeight="1">
      <c r="A35" s="21">
        <v>201</v>
      </c>
      <c r="B35" s="85" t="s">
        <v>52</v>
      </c>
      <c r="C35" s="29"/>
      <c r="D35" s="72"/>
      <c r="E35" s="139">
        <v>1061</v>
      </c>
      <c r="F35" s="146"/>
      <c r="G35" s="80" t="s">
        <v>117</v>
      </c>
      <c r="H35" s="4"/>
      <c r="I35" s="6"/>
    </row>
    <row r="36" spans="1:9" ht="15" customHeight="1">
      <c r="A36" s="21">
        <v>270</v>
      </c>
      <c r="B36" s="24">
        <v>1120</v>
      </c>
      <c r="C36" s="81" t="s">
        <v>134</v>
      </c>
      <c r="D36" s="82" t="s">
        <v>80</v>
      </c>
      <c r="E36" s="139"/>
      <c r="F36" s="146"/>
      <c r="G36" s="80" t="s">
        <v>87</v>
      </c>
      <c r="H36" s="4"/>
      <c r="I36" s="6"/>
    </row>
    <row r="37" spans="1:9" ht="15" customHeight="1">
      <c r="A37" s="22">
        <v>274</v>
      </c>
      <c r="B37" s="26">
        <v>911</v>
      </c>
      <c r="C37" s="89" t="s">
        <v>91</v>
      </c>
      <c r="D37" s="74"/>
      <c r="E37" s="138"/>
      <c r="F37" s="145"/>
      <c r="G37" s="87" t="s">
        <v>103</v>
      </c>
      <c r="H37" s="4"/>
      <c r="I37" s="6"/>
    </row>
    <row r="38" spans="1:10" ht="15" customHeight="1">
      <c r="A38" s="22">
        <v>286</v>
      </c>
      <c r="B38" s="136" t="s">
        <v>79</v>
      </c>
      <c r="C38" s="89">
        <v>857</v>
      </c>
      <c r="D38" s="74">
        <v>456</v>
      </c>
      <c r="E38" s="138">
        <v>700</v>
      </c>
      <c r="F38" s="145"/>
      <c r="G38" s="87" t="s">
        <v>107</v>
      </c>
      <c r="H38" s="4"/>
      <c r="I38" s="6"/>
      <c r="J38"/>
    </row>
    <row r="39" spans="1:10" ht="15" customHeight="1">
      <c r="A39" s="22">
        <v>431</v>
      </c>
      <c r="B39" s="26">
        <v>911</v>
      </c>
      <c r="C39" s="15" t="s">
        <v>89</v>
      </c>
      <c r="D39" s="74"/>
      <c r="E39" s="138"/>
      <c r="F39" s="145"/>
      <c r="G39" s="16" t="s">
        <v>102</v>
      </c>
      <c r="H39" s="4"/>
      <c r="I39" s="6"/>
      <c r="J39"/>
    </row>
    <row r="40" spans="1:10" ht="15" customHeight="1">
      <c r="A40" s="22">
        <v>482</v>
      </c>
      <c r="B40" s="26">
        <v>1120</v>
      </c>
      <c r="C40" s="15"/>
      <c r="D40" s="74"/>
      <c r="E40" s="138"/>
      <c r="F40" s="145"/>
      <c r="G40" s="16">
        <v>763</v>
      </c>
      <c r="H40" s="4"/>
      <c r="I40" s="6"/>
      <c r="J40"/>
    </row>
    <row r="41" spans="1:10" ht="15" customHeight="1">
      <c r="A41" s="22">
        <v>500</v>
      </c>
      <c r="B41" s="26">
        <v>987</v>
      </c>
      <c r="C41" s="15"/>
      <c r="D41" s="74"/>
      <c r="E41" s="138">
        <v>860</v>
      </c>
      <c r="F41" s="145"/>
      <c r="G41" s="87" t="s">
        <v>88</v>
      </c>
      <c r="H41" s="4"/>
      <c r="I41" s="6"/>
      <c r="J41"/>
    </row>
    <row r="42" spans="1:10" ht="15" customHeight="1">
      <c r="A42" s="21">
        <v>551</v>
      </c>
      <c r="B42" s="24"/>
      <c r="C42" s="29"/>
      <c r="D42" s="72">
        <v>551</v>
      </c>
      <c r="E42" s="138"/>
      <c r="F42" s="145"/>
      <c r="G42" s="16"/>
      <c r="H42" s="4"/>
      <c r="I42" s="6"/>
      <c r="J42"/>
    </row>
    <row r="43" spans="1:10" ht="15" customHeight="1">
      <c r="A43" s="21">
        <v>652</v>
      </c>
      <c r="B43" s="24"/>
      <c r="C43" s="29"/>
      <c r="D43" s="72">
        <v>652</v>
      </c>
      <c r="E43" s="138"/>
      <c r="F43" s="145"/>
      <c r="G43" s="16"/>
      <c r="H43" s="4"/>
      <c r="I43" s="6"/>
      <c r="J43"/>
    </row>
    <row r="44" spans="1:10" ht="15" customHeight="1">
      <c r="A44" s="21">
        <v>680</v>
      </c>
      <c r="B44" s="24"/>
      <c r="C44" s="29"/>
      <c r="D44" s="72">
        <v>680</v>
      </c>
      <c r="E44" s="138"/>
      <c r="F44" s="145"/>
      <c r="G44" s="16"/>
      <c r="H44" s="4"/>
      <c r="I44" s="6"/>
      <c r="J44"/>
    </row>
    <row r="45" spans="1:10" ht="15" customHeight="1">
      <c r="A45" s="21">
        <v>681</v>
      </c>
      <c r="B45" s="24">
        <v>1006</v>
      </c>
      <c r="C45" s="29">
        <v>681</v>
      </c>
      <c r="D45" s="72"/>
      <c r="E45" s="138">
        <v>1039</v>
      </c>
      <c r="F45" s="145"/>
      <c r="G45" s="16"/>
      <c r="H45" s="4"/>
      <c r="I45" s="6"/>
      <c r="J45"/>
    </row>
    <row r="46" spans="1:10" ht="15" customHeight="1">
      <c r="A46" s="21">
        <v>725</v>
      </c>
      <c r="B46" s="24">
        <v>947</v>
      </c>
      <c r="C46" s="29">
        <v>892</v>
      </c>
      <c r="D46" s="72"/>
      <c r="E46" s="138"/>
      <c r="F46" s="145"/>
      <c r="G46" s="16">
        <v>850</v>
      </c>
      <c r="H46" s="4"/>
      <c r="I46" s="6"/>
      <c r="J46"/>
    </row>
    <row r="47" spans="1:10" ht="15" customHeight="1">
      <c r="A47" s="21">
        <v>726</v>
      </c>
      <c r="B47" s="24"/>
      <c r="C47" s="29"/>
      <c r="D47" s="72"/>
      <c r="E47" s="138"/>
      <c r="F47" s="145"/>
      <c r="G47" s="16" t="s">
        <v>51</v>
      </c>
      <c r="H47" s="4"/>
      <c r="I47" s="6"/>
      <c r="J47"/>
    </row>
    <row r="48" spans="1:10" ht="15" customHeight="1">
      <c r="A48" s="21">
        <v>744</v>
      </c>
      <c r="B48" s="24"/>
      <c r="C48" s="29"/>
      <c r="D48" s="72"/>
      <c r="E48" s="138"/>
      <c r="F48" s="145"/>
      <c r="G48" s="16">
        <v>744</v>
      </c>
      <c r="H48" s="4"/>
      <c r="I48" s="6"/>
      <c r="J48"/>
    </row>
    <row r="49" spans="1:10" ht="15" customHeight="1">
      <c r="A49" s="21">
        <v>826</v>
      </c>
      <c r="B49" s="24"/>
      <c r="C49" s="29"/>
      <c r="D49" s="72"/>
      <c r="E49" s="138"/>
      <c r="F49" s="145"/>
      <c r="G49" s="87" t="s">
        <v>90</v>
      </c>
      <c r="H49" s="4"/>
      <c r="I49" s="6"/>
      <c r="J49"/>
    </row>
    <row r="50" spans="1:10" ht="15" customHeight="1">
      <c r="A50" s="21">
        <v>828</v>
      </c>
      <c r="B50" s="24"/>
      <c r="C50" s="29"/>
      <c r="D50" s="72"/>
      <c r="E50" s="138"/>
      <c r="F50" s="145"/>
      <c r="G50" s="87">
        <v>978</v>
      </c>
      <c r="H50" s="4"/>
      <c r="I50" s="6"/>
      <c r="J50"/>
    </row>
    <row r="51" spans="1:10" ht="15" customHeight="1">
      <c r="A51" s="21">
        <v>908</v>
      </c>
      <c r="B51" s="24">
        <v>908</v>
      </c>
      <c r="C51" s="29"/>
      <c r="D51" s="72"/>
      <c r="E51" s="139"/>
      <c r="F51" s="146"/>
      <c r="G51" s="30"/>
      <c r="H51" s="4"/>
      <c r="I51" s="6"/>
      <c r="J51"/>
    </row>
    <row r="52" spans="1:10" ht="15" customHeight="1">
      <c r="A52" s="134">
        <v>972</v>
      </c>
      <c r="B52" s="24"/>
      <c r="C52" s="29"/>
      <c r="D52" s="72">
        <v>972</v>
      </c>
      <c r="E52" s="139"/>
      <c r="F52" s="146"/>
      <c r="G52" s="30"/>
      <c r="H52" s="4"/>
      <c r="I52" s="6"/>
      <c r="J52"/>
    </row>
    <row r="53" spans="1:10" ht="15" customHeight="1">
      <c r="A53" s="135">
        <v>1008</v>
      </c>
      <c r="B53" s="24"/>
      <c r="C53" s="29"/>
      <c r="D53" s="72"/>
      <c r="E53" s="139"/>
      <c r="F53" s="146"/>
      <c r="G53" s="30">
        <v>1008</v>
      </c>
      <c r="H53" s="4"/>
      <c r="I53" s="6"/>
      <c r="J53"/>
    </row>
    <row r="54" spans="1:10" ht="15" customHeight="1">
      <c r="A54" s="135">
        <v>1009</v>
      </c>
      <c r="B54" s="26"/>
      <c r="C54" s="15"/>
      <c r="D54" s="74"/>
      <c r="E54" s="138"/>
      <c r="F54" s="145"/>
      <c r="G54" s="16">
        <v>1009</v>
      </c>
      <c r="H54" s="4"/>
      <c r="I54" s="6"/>
      <c r="J54"/>
    </row>
    <row r="55" spans="1:10" ht="15" customHeight="1">
      <c r="A55" s="135">
        <v>1045</v>
      </c>
      <c r="B55" s="24"/>
      <c r="C55" s="29"/>
      <c r="D55" s="72"/>
      <c r="E55" s="139">
        <v>1045</v>
      </c>
      <c r="F55" s="146"/>
      <c r="G55" s="30"/>
      <c r="H55" s="4"/>
      <c r="I55" s="6"/>
      <c r="J55"/>
    </row>
    <row r="56" spans="1:10" ht="15" customHeight="1">
      <c r="A56" s="155">
        <v>1050</v>
      </c>
      <c r="B56" s="26">
        <v>1050</v>
      </c>
      <c r="C56" s="15"/>
      <c r="D56" s="74"/>
      <c r="E56" s="138"/>
      <c r="F56" s="145"/>
      <c r="G56" s="16"/>
      <c r="H56" s="4"/>
      <c r="I56" s="6"/>
      <c r="J56"/>
    </row>
    <row r="57" spans="1:10" ht="15" customHeight="1">
      <c r="A57" s="135">
        <v>1091</v>
      </c>
      <c r="B57" s="24"/>
      <c r="C57" s="29"/>
      <c r="D57" s="72">
        <v>1091</v>
      </c>
      <c r="E57" s="139"/>
      <c r="F57" s="146"/>
      <c r="G57" s="30"/>
      <c r="H57" s="4"/>
      <c r="I57" s="6"/>
      <c r="J57"/>
    </row>
    <row r="58" spans="1:10" ht="15" customHeight="1" thickBot="1">
      <c r="A58" s="23"/>
      <c r="B58" s="27"/>
      <c r="C58" s="13"/>
      <c r="D58" s="75"/>
      <c r="E58" s="143"/>
      <c r="F58" s="150"/>
      <c r="G58" s="14"/>
      <c r="H58" s="5"/>
      <c r="I58" s="6"/>
      <c r="J58"/>
    </row>
    <row r="59" spans="1:9" ht="12.75">
      <c r="A59" s="2"/>
      <c r="B59" s="2"/>
      <c r="I59" s="6"/>
    </row>
    <row r="60" spans="9:10" ht="15.75">
      <c r="I60" s="6"/>
      <c r="J60" s="9"/>
    </row>
    <row r="61" spans="1:22" s="7" customFormat="1" ht="15.75">
      <c r="A61" s="8">
        <f>COUNT(A2:A58)</f>
        <v>56</v>
      </c>
      <c r="B61" s="56">
        <f>COUNTA(B2:B58)</f>
        <v>38</v>
      </c>
      <c r="C61" s="56">
        <f>COUNTA(C2:C58)</f>
        <v>35</v>
      </c>
      <c r="D61" s="56">
        <f>COUNTA(D2:D58)</f>
        <v>22</v>
      </c>
      <c r="E61" s="56">
        <f>COUNTA(E2:E58)</f>
        <v>20</v>
      </c>
      <c r="F61" s="56">
        <f>COUNTA(F2:F58)</f>
        <v>15</v>
      </c>
      <c r="G61" s="2"/>
      <c r="H61" s="9"/>
      <c r="I61" s="10"/>
      <c r="J61" s="2"/>
      <c r="K61"/>
      <c r="L61"/>
      <c r="M61"/>
      <c r="N61" s="2"/>
      <c r="O61" s="2"/>
      <c r="P61"/>
      <c r="Q61"/>
      <c r="R61"/>
      <c r="S61"/>
      <c r="T61"/>
      <c r="U61"/>
      <c r="V61"/>
    </row>
    <row r="62" spans="7:9" ht="12.75">
      <c r="G62" s="3"/>
      <c r="I62" s="6"/>
    </row>
    <row r="63" spans="7:9" ht="12.75">
      <c r="G63" s="3"/>
      <c r="I63" s="6"/>
    </row>
    <row r="64" spans="7:10" ht="12.75">
      <c r="G64" s="3"/>
      <c r="I64" s="6"/>
      <c r="J64" s="3"/>
    </row>
    <row r="65" spans="1:9" ht="12.75">
      <c r="A65" s="3"/>
      <c r="D65" s="3"/>
      <c r="E65" s="3"/>
      <c r="F65" s="3"/>
      <c r="G65" s="3"/>
      <c r="H65" s="3"/>
      <c r="I65" s="11"/>
    </row>
    <row r="66" ht="12.75">
      <c r="G66" s="3"/>
    </row>
    <row r="68" ht="12.75">
      <c r="G68" s="3"/>
    </row>
    <row r="69" ht="12.75">
      <c r="G69" s="3"/>
    </row>
    <row r="70" ht="12.75">
      <c r="G70" s="3"/>
    </row>
    <row r="71" ht="12.75">
      <c r="G71" s="3"/>
    </row>
    <row r="72" ht="12.75">
      <c r="G72" s="3"/>
    </row>
    <row r="73" ht="12.75">
      <c r="G73" s="3"/>
    </row>
    <row r="74" ht="12.75">
      <c r="G74" s="3"/>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C64"/>
  <sheetViews>
    <sheetView zoomScale="80" zoomScaleNormal="80" zoomScalePageLayoutView="0" workbookViewId="0" topLeftCell="A1">
      <pane xSplit="1" topLeftCell="E1" activePane="topRight" state="frozen"/>
      <selection pane="topLeft" activeCell="A1" sqref="A1"/>
      <selection pane="topRight" activeCell="J14" sqref="J14"/>
    </sheetView>
  </sheetViews>
  <sheetFormatPr defaultColWidth="11.421875" defaultRowHeight="12.75"/>
  <cols>
    <col min="1" max="1" width="45.7109375" style="0" bestFit="1" customWidth="1"/>
    <col min="2" max="2" width="42.57421875" style="0" bestFit="1" customWidth="1"/>
    <col min="3" max="3" width="18.7109375" style="0" bestFit="1" customWidth="1"/>
    <col min="4" max="4" width="32.00390625" style="0" bestFit="1" customWidth="1"/>
    <col min="6" max="6" width="4.8515625" style="0" bestFit="1" customWidth="1"/>
    <col min="7" max="8" width="5.421875" style="0" bestFit="1" customWidth="1"/>
    <col min="9" max="11" width="5.57421875" style="0" bestFit="1" customWidth="1"/>
    <col min="12" max="12" width="4.421875" style="0" bestFit="1" customWidth="1"/>
    <col min="13" max="15" width="5.57421875" style="0" bestFit="1" customWidth="1"/>
    <col min="16" max="16" width="4.421875" style="0" bestFit="1" customWidth="1"/>
    <col min="17" max="17" width="5.421875" style="0" bestFit="1" customWidth="1"/>
    <col min="18" max="19" width="5.57421875" style="0" bestFit="1" customWidth="1"/>
    <col min="20" max="20" width="5.421875" style="0" bestFit="1" customWidth="1"/>
    <col min="21" max="21" width="4.421875" style="0" bestFit="1" customWidth="1"/>
    <col min="22" max="26" width="4.140625" style="0" customWidth="1"/>
    <col min="27" max="27" width="4.28125" style="0" bestFit="1" customWidth="1"/>
    <col min="28" max="28" width="2.7109375" style="0" customWidth="1"/>
    <col min="29" max="31" width="5.57421875" style="0" bestFit="1" customWidth="1"/>
    <col min="32" max="32" width="5.421875" style="0" bestFit="1" customWidth="1"/>
    <col min="33" max="33" width="4.421875" style="0" bestFit="1" customWidth="1"/>
    <col min="34" max="34" width="5.57421875" style="0" bestFit="1" customWidth="1"/>
    <col min="35" max="39" width="4.421875" style="0" bestFit="1" customWidth="1"/>
    <col min="40" max="40" width="4.7109375" style="0" bestFit="1" customWidth="1"/>
    <col min="41" max="49" width="5.57421875" style="0" bestFit="1" customWidth="1"/>
    <col min="50" max="50" width="4.7109375" style="0" customWidth="1"/>
    <col min="51" max="51" width="2.7109375" style="0" customWidth="1"/>
    <col min="52" max="52" width="5.7109375" style="0" customWidth="1"/>
    <col min="53" max="53" width="6.00390625" style="0" customWidth="1"/>
    <col min="54" max="54" width="4.140625" style="0" customWidth="1"/>
    <col min="55" max="55" width="6.8515625" style="0" bestFit="1" customWidth="1"/>
  </cols>
  <sheetData>
    <row r="1" spans="1:55" ht="12.75">
      <c r="A1" s="168" t="s">
        <v>54</v>
      </c>
      <c r="B1" s="94" t="s">
        <v>55</v>
      </c>
      <c r="C1" s="94" t="s">
        <v>56</v>
      </c>
      <c r="D1" s="94" t="s">
        <v>57</v>
      </c>
      <c r="E1" s="95" t="s">
        <v>58</v>
      </c>
      <c r="F1" s="95" t="s">
        <v>59</v>
      </c>
      <c r="G1" s="174" t="s">
        <v>2</v>
      </c>
      <c r="H1" s="174"/>
      <c r="I1" s="174"/>
      <c r="J1" s="174"/>
      <c r="K1" s="174"/>
      <c r="L1" s="174"/>
      <c r="M1" s="174"/>
      <c r="N1" s="174"/>
      <c r="O1" s="174"/>
      <c r="P1" s="174"/>
      <c r="Q1" s="174"/>
      <c r="R1" s="174"/>
      <c r="S1" s="174"/>
      <c r="T1" s="174"/>
      <c r="U1" s="174"/>
      <c r="V1" s="174"/>
      <c r="W1" s="174"/>
      <c r="X1" s="174"/>
      <c r="Y1" s="174"/>
      <c r="Z1" s="174"/>
      <c r="AA1" s="174"/>
      <c r="AB1" s="35"/>
      <c r="AC1" s="174" t="s">
        <v>3</v>
      </c>
      <c r="AD1" s="174"/>
      <c r="AE1" s="174"/>
      <c r="AF1" s="174"/>
      <c r="AG1" s="174"/>
      <c r="AH1" s="174"/>
      <c r="AI1" s="174"/>
      <c r="AJ1" s="174"/>
      <c r="AK1" s="174"/>
      <c r="AL1" s="174"/>
      <c r="AM1" s="174"/>
      <c r="AN1" s="174"/>
      <c r="AO1" s="174"/>
      <c r="AP1" s="174"/>
      <c r="AQ1" s="174"/>
      <c r="AR1" s="174"/>
      <c r="AS1" s="174"/>
      <c r="AT1" s="174"/>
      <c r="AU1" s="36"/>
      <c r="AV1" s="36"/>
      <c r="AW1" s="36"/>
      <c r="AX1" s="36"/>
      <c r="AY1" s="35"/>
      <c r="AZ1" s="174" t="s">
        <v>30</v>
      </c>
      <c r="BA1" s="174"/>
      <c r="BB1" s="35"/>
      <c r="BC1" s="36" t="s">
        <v>4</v>
      </c>
    </row>
    <row r="2" spans="1:55" ht="12.75">
      <c r="A2" s="61" t="s">
        <v>32</v>
      </c>
      <c r="B2" s="109"/>
      <c r="C2" s="109"/>
      <c r="D2" s="110" t="s">
        <v>60</v>
      </c>
      <c r="E2" s="110" t="s">
        <v>60</v>
      </c>
      <c r="F2" s="169"/>
      <c r="G2" s="96">
        <v>17</v>
      </c>
      <c r="H2" s="165">
        <v>80</v>
      </c>
      <c r="I2" s="163">
        <v>87</v>
      </c>
      <c r="J2" s="99">
        <v>108</v>
      </c>
      <c r="K2" s="107">
        <v>145</v>
      </c>
      <c r="L2" s="100">
        <v>199</v>
      </c>
      <c r="M2" s="164">
        <v>212</v>
      </c>
      <c r="N2" s="107">
        <v>327</v>
      </c>
      <c r="O2" s="101">
        <v>399</v>
      </c>
      <c r="P2" s="102">
        <v>468</v>
      </c>
      <c r="Q2" s="162">
        <v>594</v>
      </c>
      <c r="R2" s="158">
        <v>681</v>
      </c>
      <c r="S2" s="104">
        <v>857</v>
      </c>
      <c r="AB2" s="105"/>
      <c r="AC2" s="161">
        <v>6</v>
      </c>
      <c r="AD2" s="164">
        <v>40</v>
      </c>
      <c r="AE2" s="157">
        <v>70</v>
      </c>
      <c r="AF2" s="100">
        <v>107</v>
      </c>
      <c r="AG2" s="99">
        <v>175</v>
      </c>
      <c r="AH2" s="106">
        <v>278</v>
      </c>
      <c r="AI2" s="121">
        <v>381</v>
      </c>
      <c r="AJ2" s="165">
        <v>518</v>
      </c>
      <c r="AK2" s="93">
        <v>547</v>
      </c>
      <c r="AL2" s="103">
        <v>560</v>
      </c>
      <c r="AM2" s="108">
        <v>619</v>
      </c>
      <c r="AN2" s="104">
        <v>835</v>
      </c>
      <c r="AO2">
        <v>892</v>
      </c>
      <c r="AP2">
        <v>969</v>
      </c>
      <c r="AQ2" s="107">
        <v>1020</v>
      </c>
      <c r="AR2">
        <v>1044</v>
      </c>
      <c r="AS2">
        <v>1048</v>
      </c>
      <c r="AT2">
        <v>1108</v>
      </c>
      <c r="AY2" s="6"/>
      <c r="BC2">
        <f>COUNT(G2:BB2)</f>
        <v>31</v>
      </c>
    </row>
    <row r="3" spans="1:55" ht="12.75">
      <c r="A3" s="61" t="s">
        <v>34</v>
      </c>
      <c r="B3" s="109"/>
      <c r="C3" s="109"/>
      <c r="D3" s="110" t="s">
        <v>60</v>
      </c>
      <c r="E3" s="110" t="s">
        <v>60</v>
      </c>
      <c r="F3" s="169"/>
      <c r="G3" s="83">
        <v>124</v>
      </c>
      <c r="H3" s="34">
        <v>286</v>
      </c>
      <c r="I3" s="111">
        <v>313</v>
      </c>
      <c r="J3" s="112">
        <v>337</v>
      </c>
      <c r="K3" s="106">
        <v>362</v>
      </c>
      <c r="L3" s="113">
        <v>391</v>
      </c>
      <c r="M3" s="114">
        <v>410</v>
      </c>
      <c r="N3" s="97">
        <v>590</v>
      </c>
      <c r="O3" s="102">
        <v>947</v>
      </c>
      <c r="P3" s="77">
        <v>973</v>
      </c>
      <c r="Q3" s="156">
        <v>1006</v>
      </c>
      <c r="R3" s="2">
        <v>1050</v>
      </c>
      <c r="U3" s="107"/>
      <c r="V3" s="107"/>
      <c r="W3" s="107"/>
      <c r="X3" s="107"/>
      <c r="Y3" s="107"/>
      <c r="Z3" s="107"/>
      <c r="AA3" s="31"/>
      <c r="AB3" s="32"/>
      <c r="AC3" s="114">
        <v>290</v>
      </c>
      <c r="AD3" s="112">
        <v>317</v>
      </c>
      <c r="AE3" s="83">
        <v>329</v>
      </c>
      <c r="AF3" s="111">
        <v>330</v>
      </c>
      <c r="AG3" s="113">
        <v>360</v>
      </c>
      <c r="AH3" s="101">
        <v>389</v>
      </c>
      <c r="AI3" s="34">
        <v>580</v>
      </c>
      <c r="AJ3" s="97">
        <v>658</v>
      </c>
      <c r="AK3" s="92">
        <v>908</v>
      </c>
      <c r="AL3" s="2">
        <v>911</v>
      </c>
      <c r="AM3" s="2">
        <v>976</v>
      </c>
      <c r="AN3" s="156">
        <v>987</v>
      </c>
      <c r="AO3" s="77">
        <v>1010</v>
      </c>
      <c r="AP3">
        <v>1120</v>
      </c>
      <c r="AY3" s="6"/>
      <c r="BC3">
        <f>COUNT(G3:BB3)</f>
        <v>26</v>
      </c>
    </row>
    <row r="4" spans="1:55" ht="12.75">
      <c r="A4" s="61" t="s">
        <v>14</v>
      </c>
      <c r="B4" s="116" t="s">
        <v>60</v>
      </c>
      <c r="C4" s="117"/>
      <c r="D4" s="117"/>
      <c r="E4" s="116" t="s">
        <v>60</v>
      </c>
      <c r="F4" s="169"/>
      <c r="G4" s="118">
        <v>174</v>
      </c>
      <c r="H4" s="106">
        <v>1066</v>
      </c>
      <c r="K4" s="31"/>
      <c r="L4" s="31"/>
      <c r="M4" s="31"/>
      <c r="N4" s="31"/>
      <c r="P4" s="31"/>
      <c r="Q4" s="31"/>
      <c r="R4" s="31"/>
      <c r="S4" s="31"/>
      <c r="T4" s="31"/>
      <c r="U4" s="31"/>
      <c r="V4" s="31"/>
      <c r="W4" s="31"/>
      <c r="X4" s="31"/>
      <c r="Y4" s="31"/>
      <c r="Z4" s="31"/>
      <c r="AA4" s="31"/>
      <c r="AB4" s="32"/>
      <c r="AC4" s="118">
        <v>118</v>
      </c>
      <c r="AD4" s="107">
        <v>91</v>
      </c>
      <c r="AE4" s="106">
        <v>1028</v>
      </c>
      <c r="AG4" s="31"/>
      <c r="AH4" s="31"/>
      <c r="AI4" s="31"/>
      <c r="AJ4" s="31"/>
      <c r="AK4" s="31"/>
      <c r="AM4" s="31"/>
      <c r="AN4" s="31"/>
      <c r="AO4" s="31"/>
      <c r="AP4" s="31"/>
      <c r="AQ4" s="31"/>
      <c r="AR4" s="31"/>
      <c r="AS4" s="31"/>
      <c r="AV4" s="31"/>
      <c r="AW4" s="31"/>
      <c r="AX4" s="31"/>
      <c r="AY4" s="6"/>
      <c r="BC4">
        <f>COUNT(G4:BB4)</f>
        <v>5</v>
      </c>
    </row>
    <row r="5" spans="1:55" ht="12.75">
      <c r="A5" s="61" t="s">
        <v>35</v>
      </c>
      <c r="B5" s="109"/>
      <c r="C5" s="109"/>
      <c r="D5" s="110" t="s">
        <v>60</v>
      </c>
      <c r="E5" s="109" t="s">
        <v>60</v>
      </c>
      <c r="F5" s="170"/>
      <c r="G5" s="121">
        <v>454</v>
      </c>
      <c r="H5" s="115">
        <v>700</v>
      </c>
      <c r="I5" s="122">
        <v>860</v>
      </c>
      <c r="J5" s="106">
        <v>1039</v>
      </c>
      <c r="K5" s="31">
        <v>1061</v>
      </c>
      <c r="L5" s="31"/>
      <c r="M5" s="31"/>
      <c r="N5" s="31"/>
      <c r="Q5" s="31"/>
      <c r="R5" s="31"/>
      <c r="S5" s="31"/>
      <c r="T5" s="31"/>
      <c r="U5" s="31"/>
      <c r="V5" s="31"/>
      <c r="W5" s="31"/>
      <c r="X5" s="31"/>
      <c r="Y5" s="31"/>
      <c r="Z5" s="31"/>
      <c r="AA5" s="31"/>
      <c r="AB5" s="32"/>
      <c r="AC5" s="121">
        <v>502</v>
      </c>
      <c r="AD5" s="122">
        <v>622</v>
      </c>
      <c r="AE5" s="70">
        <v>627</v>
      </c>
      <c r="AF5" s="106">
        <v>1045</v>
      </c>
      <c r="AG5" s="31"/>
      <c r="AH5" s="31"/>
      <c r="AI5" s="2"/>
      <c r="AJ5" s="31"/>
      <c r="AK5" s="31"/>
      <c r="AL5" s="31"/>
      <c r="AM5" s="31"/>
      <c r="AN5" s="31"/>
      <c r="AO5" s="31"/>
      <c r="AP5" s="31"/>
      <c r="AQ5" s="31"/>
      <c r="AR5" s="31"/>
      <c r="AS5" s="31"/>
      <c r="AT5" s="31"/>
      <c r="AU5" s="31"/>
      <c r="AV5" s="31"/>
      <c r="AW5" s="31"/>
      <c r="AX5" s="31"/>
      <c r="AY5" s="6"/>
      <c r="BC5">
        <f>COUNT(G5:BB5)</f>
        <v>9</v>
      </c>
    </row>
    <row r="6" spans="1:55" ht="12.75">
      <c r="A6" s="61" t="s">
        <v>33</v>
      </c>
      <c r="B6" s="109"/>
      <c r="C6" s="109"/>
      <c r="D6" s="110" t="s">
        <v>60</v>
      </c>
      <c r="E6" s="110" t="s">
        <v>60</v>
      </c>
      <c r="F6" s="169"/>
      <c r="G6" s="120">
        <v>297</v>
      </c>
      <c r="H6" s="31">
        <v>368</v>
      </c>
      <c r="I6" s="101">
        <v>371</v>
      </c>
      <c r="J6" s="113">
        <v>551</v>
      </c>
      <c r="K6" s="98">
        <v>652</v>
      </c>
      <c r="L6" s="107">
        <v>972</v>
      </c>
      <c r="M6" s="107">
        <v>1091</v>
      </c>
      <c r="P6" s="31"/>
      <c r="Q6" s="31"/>
      <c r="R6" s="31"/>
      <c r="S6" s="31"/>
      <c r="T6" s="31"/>
      <c r="U6" s="31"/>
      <c r="V6" s="31"/>
      <c r="W6" s="31"/>
      <c r="X6" s="31"/>
      <c r="Y6" s="31"/>
      <c r="Z6" s="31"/>
      <c r="AA6" s="31"/>
      <c r="AB6" s="32"/>
      <c r="AC6" s="119">
        <v>115</v>
      </c>
      <c r="AD6" s="107">
        <v>142</v>
      </c>
      <c r="AE6" s="113">
        <v>398</v>
      </c>
      <c r="AF6" s="101">
        <v>456</v>
      </c>
      <c r="AG6" s="166">
        <v>588</v>
      </c>
      <c r="AH6" s="98">
        <v>680</v>
      </c>
      <c r="AL6" s="31"/>
      <c r="AM6" s="31"/>
      <c r="AN6" s="31"/>
      <c r="AO6" s="31"/>
      <c r="AP6" s="31"/>
      <c r="AQ6" s="31"/>
      <c r="AR6" s="31"/>
      <c r="AS6" s="31"/>
      <c r="AT6" s="31"/>
      <c r="AU6" s="31"/>
      <c r="AV6" s="31"/>
      <c r="AW6" s="31"/>
      <c r="AX6" s="31"/>
      <c r="AY6" s="6"/>
      <c r="BC6">
        <f aca="true" t="shared" si="0" ref="BC6:BC45">COUNT(G6:BB6)</f>
        <v>13</v>
      </c>
    </row>
    <row r="7" spans="1:55" ht="12.75">
      <c r="A7" s="171" t="s">
        <v>96</v>
      </c>
      <c r="B7" s="170" t="s">
        <v>60</v>
      </c>
      <c r="C7" s="169"/>
      <c r="D7" s="169"/>
      <c r="E7" s="170"/>
      <c r="F7" s="169" t="s">
        <v>60</v>
      </c>
      <c r="G7" s="114">
        <v>753</v>
      </c>
      <c r="H7" s="2"/>
      <c r="I7" s="2"/>
      <c r="J7" s="2"/>
      <c r="K7" s="2"/>
      <c r="L7" s="2"/>
      <c r="M7" s="2"/>
      <c r="N7" s="2"/>
      <c r="O7" s="2"/>
      <c r="P7" s="2"/>
      <c r="Q7" s="2"/>
      <c r="R7" s="2"/>
      <c r="S7" s="2"/>
      <c r="T7" s="2"/>
      <c r="U7" s="2"/>
      <c r="V7" s="2"/>
      <c r="W7" s="2"/>
      <c r="X7" s="2"/>
      <c r="Y7" s="2"/>
      <c r="Z7" s="2"/>
      <c r="AA7" s="2"/>
      <c r="AB7" s="6"/>
      <c r="AC7" s="114">
        <v>653</v>
      </c>
      <c r="AD7" s="2"/>
      <c r="AE7" s="2"/>
      <c r="AF7" s="2"/>
      <c r="AG7" s="2"/>
      <c r="AH7" s="2"/>
      <c r="AI7" s="2"/>
      <c r="AJ7" s="2"/>
      <c r="AK7" s="2"/>
      <c r="AL7" s="2"/>
      <c r="AM7" s="2"/>
      <c r="AN7" s="2"/>
      <c r="AO7" s="2"/>
      <c r="AP7" s="2"/>
      <c r="AQ7" s="2"/>
      <c r="AR7" s="2"/>
      <c r="AS7" s="2"/>
      <c r="AT7" s="2"/>
      <c r="AU7" s="2"/>
      <c r="AV7" s="2"/>
      <c r="AW7" s="2"/>
      <c r="AX7" s="2"/>
      <c r="AY7" s="6"/>
      <c r="AZ7" s="2"/>
      <c r="BA7" s="2"/>
      <c r="BB7" s="2"/>
      <c r="BC7">
        <f t="shared" si="0"/>
        <v>2</v>
      </c>
    </row>
    <row r="8" spans="1:55" ht="12.75">
      <c r="A8" s="167" t="s">
        <v>92</v>
      </c>
      <c r="B8" s="116" t="s">
        <v>60</v>
      </c>
      <c r="C8" s="117"/>
      <c r="D8" s="117"/>
      <c r="E8" s="116" t="s">
        <v>60</v>
      </c>
      <c r="F8" s="169"/>
      <c r="G8" s="123">
        <v>1024</v>
      </c>
      <c r="H8" s="2"/>
      <c r="I8" s="2"/>
      <c r="J8" s="2"/>
      <c r="K8" s="2"/>
      <c r="L8" s="2"/>
      <c r="M8" s="2"/>
      <c r="N8" s="2"/>
      <c r="O8" s="2"/>
      <c r="P8" s="2"/>
      <c r="Q8" s="2"/>
      <c r="R8" s="2"/>
      <c r="S8" s="2"/>
      <c r="T8" s="2"/>
      <c r="U8" s="2"/>
      <c r="V8" s="2"/>
      <c r="W8" s="2"/>
      <c r="X8" s="2"/>
      <c r="Y8" s="2"/>
      <c r="Z8" s="2"/>
      <c r="AA8" s="2"/>
      <c r="AB8" s="6"/>
      <c r="AC8" s="84">
        <v>982</v>
      </c>
      <c r="AD8" s="2"/>
      <c r="AE8" s="2"/>
      <c r="AF8" s="2"/>
      <c r="AG8" s="2"/>
      <c r="AH8" s="2"/>
      <c r="AI8" s="2"/>
      <c r="AJ8" s="2"/>
      <c r="AK8" s="2"/>
      <c r="AL8" s="2"/>
      <c r="AM8" s="2"/>
      <c r="AN8" s="2"/>
      <c r="AO8" s="2"/>
      <c r="AP8" s="2"/>
      <c r="AQ8" s="2"/>
      <c r="AR8" s="2"/>
      <c r="AS8" s="2"/>
      <c r="AT8" s="2"/>
      <c r="AU8" s="2"/>
      <c r="AV8" s="2"/>
      <c r="AW8" s="2"/>
      <c r="AX8" s="2"/>
      <c r="AY8" s="6"/>
      <c r="BA8" s="2"/>
      <c r="BB8" s="2"/>
      <c r="BC8">
        <f>COUNT(G8:BB8)</f>
        <v>2</v>
      </c>
    </row>
    <row r="9" spans="1:55" ht="12.75">
      <c r="A9" t="s">
        <v>50</v>
      </c>
      <c r="B9" s="170" t="s">
        <v>60</v>
      </c>
      <c r="C9" s="169"/>
      <c r="D9" s="169"/>
      <c r="E9" s="170"/>
      <c r="F9" s="169" t="s">
        <v>60</v>
      </c>
      <c r="G9" s="123">
        <v>912</v>
      </c>
      <c r="H9" s="2"/>
      <c r="I9" s="2"/>
      <c r="J9" s="2"/>
      <c r="K9" s="2"/>
      <c r="L9" s="2"/>
      <c r="M9" s="2"/>
      <c r="N9" s="2"/>
      <c r="O9" s="2"/>
      <c r="P9" s="2"/>
      <c r="Q9" s="2"/>
      <c r="R9" s="2"/>
      <c r="S9" s="2"/>
      <c r="T9" s="2"/>
      <c r="U9" s="2"/>
      <c r="V9" s="2"/>
      <c r="W9" s="2"/>
      <c r="X9" s="2"/>
      <c r="Y9" s="2"/>
      <c r="Z9" s="2"/>
      <c r="AA9" s="2"/>
      <c r="AB9" s="6"/>
      <c r="AC9" s="123">
        <v>889</v>
      </c>
      <c r="AD9" s="2"/>
      <c r="AF9" s="2"/>
      <c r="AG9" s="2"/>
      <c r="AH9" s="2"/>
      <c r="AI9" s="2"/>
      <c r="AJ9" s="2"/>
      <c r="AK9" s="2"/>
      <c r="AL9" s="2"/>
      <c r="AM9" s="2"/>
      <c r="AN9" s="2"/>
      <c r="AO9" s="2"/>
      <c r="AP9" s="2"/>
      <c r="AQ9" s="2"/>
      <c r="AR9" s="2"/>
      <c r="AS9" s="2"/>
      <c r="AT9" s="2"/>
      <c r="AU9" s="2"/>
      <c r="AV9" s="2"/>
      <c r="AW9" s="2"/>
      <c r="AX9" s="2"/>
      <c r="AY9" s="6"/>
      <c r="AZ9" s="2"/>
      <c r="BA9" s="2"/>
      <c r="BB9" s="2"/>
      <c r="BC9">
        <f t="shared" si="0"/>
        <v>2</v>
      </c>
    </row>
    <row r="10" spans="1:55" ht="12.75">
      <c r="A10" s="124" t="s">
        <v>27</v>
      </c>
      <c r="B10" s="116" t="s">
        <v>60</v>
      </c>
      <c r="C10" s="117"/>
      <c r="D10" s="117"/>
      <c r="E10" s="116" t="s">
        <v>60</v>
      </c>
      <c r="F10" s="169"/>
      <c r="G10" s="31"/>
      <c r="AB10" s="32"/>
      <c r="AY10" s="6"/>
      <c r="BC10">
        <f t="shared" si="0"/>
        <v>0</v>
      </c>
    </row>
    <row r="11" spans="1:55" ht="12.75">
      <c r="A11" s="124" t="s">
        <v>21</v>
      </c>
      <c r="B11" s="116" t="s">
        <v>60</v>
      </c>
      <c r="C11" s="117"/>
      <c r="D11" s="117"/>
      <c r="E11" s="116" t="s">
        <v>60</v>
      </c>
      <c r="F11" s="169"/>
      <c r="G11" s="123">
        <v>763</v>
      </c>
      <c r="H11" s="31"/>
      <c r="I11" s="31"/>
      <c r="J11" s="31"/>
      <c r="K11" s="31"/>
      <c r="L11" s="31"/>
      <c r="M11" s="31"/>
      <c r="N11" s="31"/>
      <c r="O11" s="31"/>
      <c r="P11" s="31"/>
      <c r="Q11" s="31"/>
      <c r="R11" s="31"/>
      <c r="S11" s="31"/>
      <c r="T11" s="31"/>
      <c r="U11" s="31"/>
      <c r="V11" s="31"/>
      <c r="W11" s="31"/>
      <c r="X11" s="31"/>
      <c r="Y11" s="31"/>
      <c r="Z11" s="31"/>
      <c r="AA11" s="31"/>
      <c r="AB11" s="32"/>
      <c r="AC11" s="123">
        <v>635</v>
      </c>
      <c r="AD11" s="31"/>
      <c r="AE11" s="31"/>
      <c r="AF11" s="31"/>
      <c r="AG11" s="31"/>
      <c r="AH11" s="31"/>
      <c r="AI11" s="31"/>
      <c r="AJ11" s="31"/>
      <c r="AK11" s="31"/>
      <c r="AL11" s="31"/>
      <c r="AM11" s="31"/>
      <c r="AN11" s="31"/>
      <c r="AO11" s="31"/>
      <c r="AP11" s="31"/>
      <c r="AQ11" s="31"/>
      <c r="AR11" s="31"/>
      <c r="AS11" s="31"/>
      <c r="AT11" s="31"/>
      <c r="AU11" s="31"/>
      <c r="AV11" s="31"/>
      <c r="AW11" s="31"/>
      <c r="AX11" s="31"/>
      <c r="AY11" s="6"/>
      <c r="BC11">
        <f t="shared" si="0"/>
        <v>2</v>
      </c>
    </row>
    <row r="12" spans="1:55" ht="12.75">
      <c r="A12" s="172" t="s">
        <v>28</v>
      </c>
      <c r="B12" s="109"/>
      <c r="C12" s="109"/>
      <c r="D12" s="110" t="s">
        <v>60</v>
      </c>
      <c r="E12" s="110" t="s">
        <v>60</v>
      </c>
      <c r="F12" s="169"/>
      <c r="G12" s="100">
        <v>611</v>
      </c>
      <c r="H12" s="31"/>
      <c r="I12" s="31"/>
      <c r="J12" s="31"/>
      <c r="K12" s="31"/>
      <c r="M12" s="31"/>
      <c r="N12" s="31"/>
      <c r="O12" s="31"/>
      <c r="P12" s="31"/>
      <c r="Q12" s="31"/>
      <c r="R12" s="31"/>
      <c r="S12" s="31"/>
      <c r="T12" s="31"/>
      <c r="U12" s="31"/>
      <c r="V12" s="31"/>
      <c r="W12" s="31"/>
      <c r="X12" s="31"/>
      <c r="Y12" s="31"/>
      <c r="Z12" s="31"/>
      <c r="AA12" s="31"/>
      <c r="AB12" s="32"/>
      <c r="AC12" s="118">
        <v>634</v>
      </c>
      <c r="AD12" s="31"/>
      <c r="AE12" s="31"/>
      <c r="AF12" s="31"/>
      <c r="AG12" s="31"/>
      <c r="AH12" s="31"/>
      <c r="AI12" s="31"/>
      <c r="AJ12" s="31"/>
      <c r="AK12" s="31"/>
      <c r="AL12" s="31"/>
      <c r="AM12" s="31"/>
      <c r="AN12" s="31"/>
      <c r="AO12" s="31"/>
      <c r="AP12" s="31"/>
      <c r="AQ12" s="31"/>
      <c r="AR12" s="31"/>
      <c r="AS12" s="31"/>
      <c r="AT12" s="31"/>
      <c r="AU12" s="31"/>
      <c r="AV12" s="31"/>
      <c r="AW12" s="31"/>
      <c r="AX12" s="31"/>
      <c r="AY12" s="6"/>
      <c r="BC12">
        <f t="shared" si="0"/>
        <v>2</v>
      </c>
    </row>
    <row r="13" spans="1:55" ht="12.75">
      <c r="A13" s="124" t="s">
        <v>22</v>
      </c>
      <c r="B13" s="116" t="s">
        <v>60</v>
      </c>
      <c r="C13" s="117"/>
      <c r="D13" s="117"/>
      <c r="E13" s="116" t="s">
        <v>60</v>
      </c>
      <c r="F13" s="169"/>
      <c r="G13" s="122">
        <v>298</v>
      </c>
      <c r="T13" s="2"/>
      <c r="U13" s="2"/>
      <c r="V13" s="2"/>
      <c r="W13" s="2"/>
      <c r="X13" s="2"/>
      <c r="Y13" s="2"/>
      <c r="Z13" s="2"/>
      <c r="AB13" s="6"/>
      <c r="AC13" s="118">
        <v>320</v>
      </c>
      <c r="AY13" s="6"/>
      <c r="BC13">
        <f t="shared" si="0"/>
        <v>2</v>
      </c>
    </row>
    <row r="14" spans="1:55" ht="12.75">
      <c r="A14" s="124" t="s">
        <v>42</v>
      </c>
      <c r="B14" s="116" t="s">
        <v>60</v>
      </c>
      <c r="C14" s="117"/>
      <c r="D14" s="117"/>
      <c r="E14" s="116" t="s">
        <v>60</v>
      </c>
      <c r="F14" s="169"/>
      <c r="G14" s="122">
        <v>340</v>
      </c>
      <c r="AB14" s="6"/>
      <c r="AC14" s="118">
        <v>338</v>
      </c>
      <c r="AY14" s="6"/>
      <c r="BC14">
        <f t="shared" si="0"/>
        <v>2</v>
      </c>
    </row>
    <row r="15" spans="1:55" s="2" customFormat="1" ht="12.75">
      <c r="A15" s="172" t="s">
        <v>39</v>
      </c>
      <c r="B15" s="109"/>
      <c r="C15" s="109"/>
      <c r="D15" s="110" t="s">
        <v>60</v>
      </c>
      <c r="E15" s="110" t="s">
        <v>60</v>
      </c>
      <c r="F15" s="169"/>
      <c r="G15" s="122">
        <v>846</v>
      </c>
      <c r="H15"/>
      <c r="I15"/>
      <c r="J15"/>
      <c r="K15"/>
      <c r="L15"/>
      <c r="M15"/>
      <c r="N15"/>
      <c r="O15"/>
      <c r="P15"/>
      <c r="Q15"/>
      <c r="R15"/>
      <c r="S15"/>
      <c r="T15"/>
      <c r="U15"/>
      <c r="V15"/>
      <c r="W15"/>
      <c r="X15"/>
      <c r="Y15"/>
      <c r="Z15"/>
      <c r="AA15"/>
      <c r="AB15" s="6"/>
      <c r="AC15" s="122">
        <v>859</v>
      </c>
      <c r="AD15"/>
      <c r="AE15"/>
      <c r="AF15"/>
      <c r="AG15"/>
      <c r="AH15"/>
      <c r="AI15"/>
      <c r="AJ15"/>
      <c r="AK15"/>
      <c r="AL15"/>
      <c r="AM15"/>
      <c r="AN15"/>
      <c r="AO15"/>
      <c r="AP15"/>
      <c r="AQ15"/>
      <c r="AR15"/>
      <c r="AS15"/>
      <c r="AT15"/>
      <c r="AU15"/>
      <c r="AV15"/>
      <c r="AW15"/>
      <c r="AX15"/>
      <c r="AY15" s="6"/>
      <c r="AZ15"/>
      <c r="BA15"/>
      <c r="BB15"/>
      <c r="BC15">
        <f t="shared" si="0"/>
        <v>2</v>
      </c>
    </row>
    <row r="16" spans="1:55" ht="12.75">
      <c r="A16" s="172" t="s">
        <v>95</v>
      </c>
      <c r="B16" s="109"/>
      <c r="C16" s="109"/>
      <c r="D16" s="110" t="s">
        <v>60</v>
      </c>
      <c r="E16" s="110" t="s">
        <v>60</v>
      </c>
      <c r="F16" s="169"/>
      <c r="G16" s="107">
        <v>826</v>
      </c>
      <c r="H16" s="107"/>
      <c r="J16" s="2"/>
      <c r="K16" s="2"/>
      <c r="L16" s="2"/>
      <c r="M16" s="2"/>
      <c r="N16" s="2"/>
      <c r="O16" s="2"/>
      <c r="P16" s="2"/>
      <c r="Q16" s="2"/>
      <c r="R16" s="2"/>
      <c r="S16" s="2"/>
      <c r="T16" s="2"/>
      <c r="U16" s="2"/>
      <c r="V16" s="2"/>
      <c r="W16" s="2"/>
      <c r="X16" s="2"/>
      <c r="Y16" s="2"/>
      <c r="Z16" s="2"/>
      <c r="AA16" s="2"/>
      <c r="AB16" s="6"/>
      <c r="AE16" s="2"/>
      <c r="AF16" s="2"/>
      <c r="AG16" s="2"/>
      <c r="AH16" s="2"/>
      <c r="AI16" s="2"/>
      <c r="AJ16" s="2"/>
      <c r="AK16" s="2"/>
      <c r="AL16" s="2"/>
      <c r="AM16" s="2"/>
      <c r="AN16" s="2"/>
      <c r="AO16" s="2"/>
      <c r="AP16" s="2"/>
      <c r="AQ16" s="2"/>
      <c r="AR16" s="2"/>
      <c r="AS16" s="2"/>
      <c r="AT16" s="2"/>
      <c r="AU16" s="2"/>
      <c r="AV16" s="2"/>
      <c r="AW16" s="2"/>
      <c r="AX16" s="2"/>
      <c r="AY16" s="6"/>
      <c r="AZ16" s="33">
        <v>978</v>
      </c>
      <c r="BB16" s="2"/>
      <c r="BC16">
        <f t="shared" si="0"/>
        <v>2</v>
      </c>
    </row>
    <row r="17" spans="1:55" ht="12.75">
      <c r="A17" s="125" t="s">
        <v>61</v>
      </c>
      <c r="B17" s="116" t="s">
        <v>60</v>
      </c>
      <c r="C17" s="117"/>
      <c r="D17" s="117"/>
      <c r="E17" s="116" t="s">
        <v>60</v>
      </c>
      <c r="F17" s="169"/>
      <c r="G17" s="118">
        <v>672</v>
      </c>
      <c r="H17" s="2"/>
      <c r="I17" s="2"/>
      <c r="J17" s="2"/>
      <c r="K17" s="2"/>
      <c r="L17" s="2"/>
      <c r="M17" s="2"/>
      <c r="N17" s="2"/>
      <c r="O17" s="2"/>
      <c r="P17" s="2"/>
      <c r="Q17" s="2"/>
      <c r="R17" s="2"/>
      <c r="S17" s="107"/>
      <c r="T17" s="2"/>
      <c r="U17" s="2"/>
      <c r="V17" s="2"/>
      <c r="W17" s="2"/>
      <c r="X17" s="2"/>
      <c r="Y17" s="2"/>
      <c r="Z17" s="2"/>
      <c r="AA17" s="2"/>
      <c r="AB17" s="6"/>
      <c r="AC17" s="34">
        <v>576</v>
      </c>
      <c r="AD17" s="2"/>
      <c r="AE17" s="2"/>
      <c r="AF17" s="2"/>
      <c r="AG17" s="2"/>
      <c r="AH17" s="2"/>
      <c r="AI17" s="2"/>
      <c r="AJ17" s="2"/>
      <c r="AK17" s="2"/>
      <c r="AL17" s="2"/>
      <c r="AM17" s="2"/>
      <c r="AN17" s="2"/>
      <c r="AO17" s="2"/>
      <c r="AP17" s="2"/>
      <c r="AQ17" s="2"/>
      <c r="AR17" s="2"/>
      <c r="AS17" s="2"/>
      <c r="AT17" s="2"/>
      <c r="AU17" s="2"/>
      <c r="AV17" s="2"/>
      <c r="AW17" s="2"/>
      <c r="AX17" s="2"/>
      <c r="AY17" s="6"/>
      <c r="AZ17" s="2"/>
      <c r="BB17" s="2"/>
      <c r="BC17">
        <f t="shared" si="0"/>
        <v>2</v>
      </c>
    </row>
    <row r="18" spans="1:55" ht="12.75">
      <c r="A18" s="124" t="s">
        <v>131</v>
      </c>
      <c r="B18" s="116" t="s">
        <v>60</v>
      </c>
      <c r="C18" s="117"/>
      <c r="D18" s="117"/>
      <c r="E18" s="116" t="s">
        <v>60</v>
      </c>
      <c r="F18" s="169"/>
      <c r="G18" s="123">
        <v>788</v>
      </c>
      <c r="AB18" s="6"/>
      <c r="AC18" s="122">
        <v>281</v>
      </c>
      <c r="AD18" s="107">
        <v>1091</v>
      </c>
      <c r="AY18" s="6"/>
      <c r="BC18">
        <f t="shared" si="0"/>
        <v>3</v>
      </c>
    </row>
    <row r="19" spans="1:55" ht="12.75">
      <c r="A19" s="124" t="s">
        <v>16</v>
      </c>
      <c r="B19" s="116" t="s">
        <v>60</v>
      </c>
      <c r="C19" s="117"/>
      <c r="D19" s="117"/>
      <c r="E19" s="116" t="s">
        <v>60</v>
      </c>
      <c r="F19" s="169"/>
      <c r="G19" s="122">
        <v>804</v>
      </c>
      <c r="AB19" s="6"/>
      <c r="AC19" s="118">
        <v>801</v>
      </c>
      <c r="AY19" s="6"/>
      <c r="BC19">
        <f t="shared" si="0"/>
        <v>2</v>
      </c>
    </row>
    <row r="20" spans="1:55" ht="12.75">
      <c r="A20" s="124" t="s">
        <v>12</v>
      </c>
      <c r="B20" s="116" t="s">
        <v>60</v>
      </c>
      <c r="C20" s="117"/>
      <c r="D20" s="117"/>
      <c r="E20" s="116" t="s">
        <v>60</v>
      </c>
      <c r="F20" s="169"/>
      <c r="G20" s="122">
        <v>844</v>
      </c>
      <c r="AB20" s="6"/>
      <c r="AC20" s="122">
        <v>673</v>
      </c>
      <c r="AY20" s="6"/>
      <c r="BC20">
        <f>COUNT(G20:BB20)</f>
        <v>2</v>
      </c>
    </row>
    <row r="21" spans="1:55" ht="12.75">
      <c r="A21" s="124" t="s">
        <v>13</v>
      </c>
      <c r="B21" s="116" t="s">
        <v>60</v>
      </c>
      <c r="C21" s="117"/>
      <c r="D21" s="117"/>
      <c r="E21" s="116" t="s">
        <v>60</v>
      </c>
      <c r="F21" s="169"/>
      <c r="G21" s="123">
        <v>847</v>
      </c>
      <c r="AB21" s="6"/>
      <c r="AC21" s="123">
        <v>829</v>
      </c>
      <c r="AY21" s="6"/>
      <c r="BC21">
        <f>COUNT(G21:BB21)</f>
        <v>2</v>
      </c>
    </row>
    <row r="22" spans="1:55" ht="12.75">
      <c r="A22" s="124" t="s">
        <v>41</v>
      </c>
      <c r="B22" s="116" t="s">
        <v>60</v>
      </c>
      <c r="C22" s="117"/>
      <c r="D22" s="117"/>
      <c r="E22" s="116" t="s">
        <v>60</v>
      </c>
      <c r="F22" s="169"/>
      <c r="G22" s="118">
        <v>180</v>
      </c>
      <c r="H22" s="126">
        <v>654</v>
      </c>
      <c r="AB22" s="6"/>
      <c r="AC22" s="118">
        <v>274</v>
      </c>
      <c r="AD22" s="119">
        <v>656</v>
      </c>
      <c r="AY22" s="6"/>
      <c r="BC22">
        <f t="shared" si="0"/>
        <v>4</v>
      </c>
    </row>
    <row r="23" spans="1:55" ht="12.75">
      <c r="A23" s="124" t="s">
        <v>17</v>
      </c>
      <c r="B23" s="116" t="s">
        <v>60</v>
      </c>
      <c r="C23" s="117"/>
      <c r="D23" s="117"/>
      <c r="E23" s="116" t="s">
        <v>60</v>
      </c>
      <c r="F23" s="170"/>
      <c r="G23" s="123">
        <v>748</v>
      </c>
      <c r="H23" s="31"/>
      <c r="AB23" s="6"/>
      <c r="AC23" s="123">
        <v>832</v>
      </c>
      <c r="AY23" s="6"/>
      <c r="BC23">
        <f t="shared" si="0"/>
        <v>2</v>
      </c>
    </row>
    <row r="24" spans="1:55" ht="12.75">
      <c r="A24" s="125" t="s">
        <v>48</v>
      </c>
      <c r="B24" s="116" t="s">
        <v>60</v>
      </c>
      <c r="C24" s="117"/>
      <c r="D24" s="117"/>
      <c r="E24" s="116" t="s">
        <v>60</v>
      </c>
      <c r="F24" s="170"/>
      <c r="M24" s="31"/>
      <c r="N24" s="31"/>
      <c r="O24" s="31"/>
      <c r="P24" s="31"/>
      <c r="Q24" s="31"/>
      <c r="R24" s="31"/>
      <c r="S24" s="31"/>
      <c r="T24" s="31"/>
      <c r="U24" s="31"/>
      <c r="V24" s="31"/>
      <c r="W24" s="31"/>
      <c r="X24" s="31"/>
      <c r="Y24" s="31"/>
      <c r="Z24" s="31"/>
      <c r="AA24" s="31"/>
      <c r="AB24" s="32"/>
      <c r="AC24" s="107">
        <v>726</v>
      </c>
      <c r="AE24" s="31"/>
      <c r="AF24" s="31"/>
      <c r="AG24" s="31"/>
      <c r="AH24" s="31"/>
      <c r="AY24" s="6"/>
      <c r="BC24">
        <f t="shared" si="0"/>
        <v>1</v>
      </c>
    </row>
    <row r="25" spans="1:55" ht="12.75">
      <c r="A25" s="124" t="s">
        <v>31</v>
      </c>
      <c r="B25" s="116" t="s">
        <v>60</v>
      </c>
      <c r="C25" s="117"/>
      <c r="D25" s="117"/>
      <c r="E25" s="116" t="s">
        <v>60</v>
      </c>
      <c r="F25" s="169"/>
      <c r="G25" s="122">
        <v>744</v>
      </c>
      <c r="H25" s="153">
        <v>1008</v>
      </c>
      <c r="M25" s="31"/>
      <c r="N25" s="31"/>
      <c r="O25" s="31"/>
      <c r="P25" s="31"/>
      <c r="Q25" s="31"/>
      <c r="R25" s="31"/>
      <c r="S25" s="31"/>
      <c r="T25" s="31"/>
      <c r="U25" s="31"/>
      <c r="V25" s="31"/>
      <c r="W25" s="31"/>
      <c r="X25" s="31"/>
      <c r="Y25" s="31"/>
      <c r="Z25" s="31"/>
      <c r="AA25" s="31"/>
      <c r="AB25" s="32"/>
      <c r="AC25" s="84">
        <v>657</v>
      </c>
      <c r="AD25" s="154">
        <v>1009</v>
      </c>
      <c r="AE25" s="31"/>
      <c r="AF25" s="31"/>
      <c r="AG25" s="31"/>
      <c r="AH25" s="31"/>
      <c r="AY25" s="6"/>
      <c r="BC25">
        <f t="shared" si="0"/>
        <v>4</v>
      </c>
    </row>
    <row r="26" spans="1:55" ht="12.75">
      <c r="A26" s="125" t="s">
        <v>37</v>
      </c>
      <c r="B26" s="116" t="s">
        <v>60</v>
      </c>
      <c r="C26" s="116"/>
      <c r="D26" s="116"/>
      <c r="E26" s="116" t="s">
        <v>60</v>
      </c>
      <c r="F26" s="170"/>
      <c r="G26" s="122">
        <v>18</v>
      </c>
      <c r="AB26" s="6"/>
      <c r="AC26" s="122">
        <v>336</v>
      </c>
      <c r="AY26" s="6"/>
      <c r="BC26">
        <f t="shared" si="0"/>
        <v>2</v>
      </c>
    </row>
    <row r="27" spans="1:55" ht="12.75">
      <c r="A27" s="172" t="s">
        <v>47</v>
      </c>
      <c r="B27" s="109"/>
      <c r="C27" s="109"/>
      <c r="D27" s="110" t="s">
        <v>60</v>
      </c>
      <c r="E27" s="110" t="s">
        <v>60</v>
      </c>
      <c r="F27" s="169"/>
      <c r="G27" s="84">
        <v>993</v>
      </c>
      <c r="AB27" s="6"/>
      <c r="AC27" s="84">
        <v>896</v>
      </c>
      <c r="AY27" s="6"/>
      <c r="BC27">
        <f>COUNT(G27:BB27)</f>
        <v>2</v>
      </c>
    </row>
    <row r="28" spans="1:55" ht="12.75">
      <c r="A28" s="124" t="s">
        <v>43</v>
      </c>
      <c r="B28" s="116" t="s">
        <v>60</v>
      </c>
      <c r="C28" s="117"/>
      <c r="D28" s="117"/>
      <c r="E28" s="116" t="s">
        <v>60</v>
      </c>
      <c r="F28" s="169"/>
      <c r="G28" s="122">
        <v>325</v>
      </c>
      <c r="H28" s="119">
        <v>207</v>
      </c>
      <c r="AB28" s="6"/>
      <c r="AC28" s="118">
        <v>322</v>
      </c>
      <c r="AD28" s="119">
        <v>233</v>
      </c>
      <c r="AY28" s="6"/>
      <c r="BC28">
        <f t="shared" si="0"/>
        <v>4</v>
      </c>
    </row>
    <row r="29" spans="1:55" ht="12.75">
      <c r="A29" s="125" t="s">
        <v>36</v>
      </c>
      <c r="B29" s="116" t="s">
        <v>60</v>
      </c>
      <c r="C29" s="116"/>
      <c r="D29" s="116"/>
      <c r="E29" s="116" t="s">
        <v>60</v>
      </c>
      <c r="F29" s="170"/>
      <c r="G29" s="84">
        <v>850</v>
      </c>
      <c r="H29" s="107"/>
      <c r="I29" s="2"/>
      <c r="J29" s="2"/>
      <c r="K29" s="2"/>
      <c r="L29" s="2"/>
      <c r="M29" s="2"/>
      <c r="N29" s="2"/>
      <c r="O29" s="2"/>
      <c r="P29" s="2"/>
      <c r="AB29" s="6"/>
      <c r="AC29" s="84">
        <v>747</v>
      </c>
      <c r="AD29" s="107"/>
      <c r="AY29" s="6"/>
      <c r="BC29">
        <f t="shared" si="0"/>
        <v>2</v>
      </c>
    </row>
    <row r="30" spans="1:55" ht="12.75">
      <c r="A30" s="125" t="s">
        <v>45</v>
      </c>
      <c r="B30" s="116" t="s">
        <v>60</v>
      </c>
      <c r="C30" s="116"/>
      <c r="D30" s="116"/>
      <c r="E30" s="116" t="s">
        <v>60</v>
      </c>
      <c r="F30" s="170"/>
      <c r="G30" s="123">
        <v>894</v>
      </c>
      <c r="H30" s="107"/>
      <c r="I30" s="2"/>
      <c r="J30" s="2"/>
      <c r="K30" s="2"/>
      <c r="L30" s="2"/>
      <c r="M30" s="2"/>
      <c r="N30" s="2"/>
      <c r="O30" s="2"/>
      <c r="P30" s="2"/>
      <c r="AB30" s="6"/>
      <c r="AC30" s="122">
        <v>598</v>
      </c>
      <c r="AD30" s="107"/>
      <c r="AY30" s="6"/>
      <c r="BC30">
        <f t="shared" si="0"/>
        <v>2</v>
      </c>
    </row>
    <row r="31" spans="1:55" ht="12.75">
      <c r="A31" s="125" t="s">
        <v>93</v>
      </c>
      <c r="B31" s="116" t="s">
        <v>60</v>
      </c>
      <c r="C31" s="116"/>
      <c r="D31" s="116"/>
      <c r="E31" s="116" t="s">
        <v>60</v>
      </c>
      <c r="F31" s="170"/>
      <c r="G31" s="118">
        <v>664</v>
      </c>
      <c r="H31" s="31"/>
      <c r="AB31" s="6"/>
      <c r="AC31" s="34">
        <v>659</v>
      </c>
      <c r="AY31" s="6"/>
      <c r="BC31">
        <f t="shared" si="0"/>
        <v>2</v>
      </c>
    </row>
    <row r="32" spans="1:55" ht="12.75">
      <c r="A32" s="125" t="s">
        <v>94</v>
      </c>
      <c r="B32" s="116" t="s">
        <v>60</v>
      </c>
      <c r="C32" s="117"/>
      <c r="D32" s="117"/>
      <c r="E32" s="116" t="s">
        <v>60</v>
      </c>
      <c r="F32" s="169"/>
      <c r="G32" s="118">
        <v>451</v>
      </c>
      <c r="H32" s="2"/>
      <c r="AB32" s="6"/>
      <c r="AC32" s="118">
        <v>469</v>
      </c>
      <c r="AD32" s="2"/>
      <c r="AY32" s="6"/>
      <c r="BC32">
        <f t="shared" si="0"/>
        <v>2</v>
      </c>
    </row>
    <row r="33" spans="1:55" ht="12.75">
      <c r="A33" s="172" t="s">
        <v>83</v>
      </c>
      <c r="B33" s="109"/>
      <c r="C33" s="109"/>
      <c r="D33" s="110" t="s">
        <v>60</v>
      </c>
      <c r="E33" s="110" t="s">
        <v>60</v>
      </c>
      <c r="F33" s="169"/>
      <c r="G33" s="122">
        <v>662</v>
      </c>
      <c r="H33" s="2"/>
      <c r="AB33" s="6"/>
      <c r="AC33" s="34">
        <v>668</v>
      </c>
      <c r="AD33" s="2"/>
      <c r="AY33" s="6"/>
      <c r="BC33">
        <f t="shared" si="0"/>
        <v>2</v>
      </c>
    </row>
    <row r="34" spans="1:55" ht="12.75">
      <c r="A34" s="124" t="s">
        <v>24</v>
      </c>
      <c r="B34" s="116" t="s">
        <v>60</v>
      </c>
      <c r="C34" s="117"/>
      <c r="D34" s="117"/>
      <c r="E34" s="116" t="s">
        <v>60</v>
      </c>
      <c r="F34" s="169"/>
      <c r="G34" s="123">
        <v>914</v>
      </c>
      <c r="H34" s="2"/>
      <c r="AB34" s="6"/>
      <c r="AC34" s="122">
        <v>903</v>
      </c>
      <c r="AD34" s="2"/>
      <c r="AY34" s="6"/>
      <c r="BC34">
        <f t="shared" si="0"/>
        <v>2</v>
      </c>
    </row>
    <row r="35" spans="1:55" ht="12.75">
      <c r="A35" s="124" t="s">
        <v>25</v>
      </c>
      <c r="B35" s="116" t="s">
        <v>60</v>
      </c>
      <c r="C35" s="117"/>
      <c r="D35" s="117"/>
      <c r="E35" s="116" t="s">
        <v>60</v>
      </c>
      <c r="F35" s="169"/>
      <c r="G35" s="122">
        <v>328</v>
      </c>
      <c r="AB35" s="6"/>
      <c r="AC35" s="34">
        <v>561</v>
      </c>
      <c r="AY35" s="6"/>
      <c r="BC35">
        <f t="shared" si="0"/>
        <v>2</v>
      </c>
    </row>
    <row r="36" spans="1:55" ht="12.75">
      <c r="A36" s="124" t="s">
        <v>44</v>
      </c>
      <c r="B36" s="116" t="s">
        <v>60</v>
      </c>
      <c r="C36" s="117"/>
      <c r="D36" s="117"/>
      <c r="E36" s="116" t="s">
        <v>60</v>
      </c>
      <c r="F36" s="169"/>
      <c r="G36" s="123">
        <v>511</v>
      </c>
      <c r="H36" s="2">
        <v>1065</v>
      </c>
      <c r="AB36" s="6"/>
      <c r="AC36" s="123">
        <v>519</v>
      </c>
      <c r="AD36" s="2">
        <v>1072</v>
      </c>
      <c r="AY36" s="6"/>
      <c r="BC36">
        <f>COUNT(G36:BB36)</f>
        <v>4</v>
      </c>
    </row>
    <row r="37" spans="1:55" ht="12.75">
      <c r="A37" s="172" t="s">
        <v>97</v>
      </c>
      <c r="B37" s="109"/>
      <c r="C37" s="109"/>
      <c r="D37" s="110" t="s">
        <v>60</v>
      </c>
      <c r="E37" s="110" t="s">
        <v>60</v>
      </c>
      <c r="F37" s="169"/>
      <c r="G37" s="34">
        <v>234</v>
      </c>
      <c r="H37" s="127">
        <v>830</v>
      </c>
      <c r="AB37" s="6"/>
      <c r="AC37" s="100">
        <v>397</v>
      </c>
      <c r="AD37" s="91">
        <v>620</v>
      </c>
      <c r="AY37" s="6"/>
      <c r="BC37">
        <f t="shared" si="0"/>
        <v>4</v>
      </c>
    </row>
    <row r="38" spans="1:55" ht="12.75">
      <c r="A38" s="173" t="s">
        <v>46</v>
      </c>
      <c r="B38" s="170"/>
      <c r="C38" s="170" t="s">
        <v>60</v>
      </c>
      <c r="D38" s="170"/>
      <c r="E38" s="170"/>
      <c r="F38" s="170" t="s">
        <v>60</v>
      </c>
      <c r="G38" s="122">
        <v>591</v>
      </c>
      <c r="AB38" s="6"/>
      <c r="AC38" s="100">
        <v>724</v>
      </c>
      <c r="AY38" s="6"/>
      <c r="AZ38" s="107"/>
      <c r="BB38" s="2"/>
      <c r="BC38">
        <f>COUNT(G38:BB38)</f>
        <v>2</v>
      </c>
    </row>
    <row r="39" spans="1:55" ht="12.75">
      <c r="A39" s="172" t="s">
        <v>26</v>
      </c>
      <c r="B39" s="109"/>
      <c r="C39" s="109"/>
      <c r="D39" s="110" t="s">
        <v>60</v>
      </c>
      <c r="E39" s="110" t="s">
        <v>60</v>
      </c>
      <c r="F39" s="169"/>
      <c r="G39" s="122">
        <v>461</v>
      </c>
      <c r="H39" s="127">
        <v>1034</v>
      </c>
      <c r="I39" s="159">
        <v>1035</v>
      </c>
      <c r="AB39" s="6"/>
      <c r="AC39" s="118">
        <v>483</v>
      </c>
      <c r="AD39" s="160">
        <v>956</v>
      </c>
      <c r="AE39" s="91">
        <v>999</v>
      </c>
      <c r="AY39" s="6"/>
      <c r="BC39">
        <f t="shared" si="0"/>
        <v>6</v>
      </c>
    </row>
    <row r="40" spans="1:55" ht="12.75">
      <c r="A40" s="124" t="s">
        <v>62</v>
      </c>
      <c r="B40" s="116" t="s">
        <v>60</v>
      </c>
      <c r="C40" s="117"/>
      <c r="D40" s="117"/>
      <c r="E40" s="116" t="s">
        <v>60</v>
      </c>
      <c r="F40" s="169"/>
      <c r="G40" s="122">
        <v>977</v>
      </c>
      <c r="AB40" s="6"/>
      <c r="AC40" s="84">
        <v>1007</v>
      </c>
      <c r="AY40" s="6"/>
      <c r="BC40">
        <f>COUNT(G40:BB40)</f>
        <v>2</v>
      </c>
    </row>
    <row r="41" spans="1:55" ht="12.75">
      <c r="A41" s="124" t="s">
        <v>29</v>
      </c>
      <c r="B41" s="116" t="s">
        <v>60</v>
      </c>
      <c r="C41" s="117"/>
      <c r="D41" s="117"/>
      <c r="E41" s="116" t="s">
        <v>60</v>
      </c>
      <c r="F41" s="169"/>
      <c r="G41" s="118">
        <v>201</v>
      </c>
      <c r="AB41" s="6"/>
      <c r="AC41" s="118">
        <v>44</v>
      </c>
      <c r="AY41" s="6"/>
      <c r="BC41">
        <f t="shared" si="0"/>
        <v>2</v>
      </c>
    </row>
    <row r="42" spans="1:55" ht="12.75">
      <c r="A42" s="124" t="s">
        <v>19</v>
      </c>
      <c r="B42" s="116" t="s">
        <v>60</v>
      </c>
      <c r="C42" s="117"/>
      <c r="D42" s="117"/>
      <c r="E42" s="116" t="s">
        <v>60</v>
      </c>
      <c r="F42" s="169"/>
      <c r="G42" s="118">
        <v>431</v>
      </c>
      <c r="H42" s="2">
        <v>1090</v>
      </c>
      <c r="Q42" s="69"/>
      <c r="AB42" s="6"/>
      <c r="AC42" s="118">
        <v>436</v>
      </c>
      <c r="AY42" s="6"/>
      <c r="BC42">
        <f t="shared" si="0"/>
        <v>3</v>
      </c>
    </row>
    <row r="43" spans="1:55" ht="12.75">
      <c r="A43" s="124" t="s">
        <v>18</v>
      </c>
      <c r="B43" s="116" t="s">
        <v>60</v>
      </c>
      <c r="C43" s="117"/>
      <c r="D43" s="117"/>
      <c r="E43" s="116" t="s">
        <v>60</v>
      </c>
      <c r="F43" s="169"/>
      <c r="G43" s="118">
        <v>294</v>
      </c>
      <c r="H43" s="119">
        <v>437</v>
      </c>
      <c r="M43" s="31"/>
      <c r="N43" s="31"/>
      <c r="O43" s="31"/>
      <c r="P43" s="31"/>
      <c r="Q43" s="31"/>
      <c r="R43" s="31"/>
      <c r="S43" s="31"/>
      <c r="T43" s="31"/>
      <c r="U43" s="31"/>
      <c r="V43" s="31"/>
      <c r="W43" s="31"/>
      <c r="X43" s="31"/>
      <c r="Y43" s="31"/>
      <c r="Z43" s="31"/>
      <c r="AA43" s="31"/>
      <c r="AB43" s="32"/>
      <c r="AC43" s="118">
        <v>292</v>
      </c>
      <c r="AD43" s="119">
        <v>503</v>
      </c>
      <c r="AE43" s="31"/>
      <c r="AF43" s="31"/>
      <c r="AG43" s="31"/>
      <c r="AH43" s="31"/>
      <c r="AY43" s="6"/>
      <c r="BC43">
        <f t="shared" si="0"/>
        <v>4</v>
      </c>
    </row>
    <row r="44" spans="1:55" ht="12.75">
      <c r="A44" s="172" t="s">
        <v>20</v>
      </c>
      <c r="B44" s="109"/>
      <c r="C44" s="109"/>
      <c r="D44" s="110" t="s">
        <v>60</v>
      </c>
      <c r="E44" s="110" t="s">
        <v>60</v>
      </c>
      <c r="F44" s="169"/>
      <c r="G44" s="118">
        <v>500</v>
      </c>
      <c r="M44" s="31"/>
      <c r="N44" s="31"/>
      <c r="O44" s="31"/>
      <c r="P44" s="31"/>
      <c r="Q44" s="31"/>
      <c r="R44" s="31"/>
      <c r="S44" s="31"/>
      <c r="T44" s="31"/>
      <c r="U44" s="31"/>
      <c r="V44" s="31"/>
      <c r="W44" s="31"/>
      <c r="X44" s="31"/>
      <c r="Y44" s="31"/>
      <c r="Z44" s="31"/>
      <c r="AA44" s="31"/>
      <c r="AB44" s="32"/>
      <c r="AC44" s="118">
        <v>513</v>
      </c>
      <c r="AD44" s="31"/>
      <c r="AE44" s="31"/>
      <c r="AF44" s="31"/>
      <c r="AG44" s="31"/>
      <c r="AH44" s="31"/>
      <c r="AY44" s="6"/>
      <c r="BC44">
        <f t="shared" si="0"/>
        <v>2</v>
      </c>
    </row>
    <row r="45" spans="1:55" ht="12.75">
      <c r="A45" s="124" t="s">
        <v>15</v>
      </c>
      <c r="B45" s="116" t="s">
        <v>60</v>
      </c>
      <c r="C45" s="117"/>
      <c r="D45" s="117"/>
      <c r="E45" s="116" t="s">
        <v>60</v>
      </c>
      <c r="F45" s="169"/>
      <c r="G45" s="107"/>
      <c r="AB45" s="6"/>
      <c r="AC45" s="107">
        <v>209</v>
      </c>
      <c r="AY45" s="6"/>
      <c r="BC45">
        <f t="shared" si="0"/>
        <v>1</v>
      </c>
    </row>
    <row r="46" spans="28:51" ht="12.75">
      <c r="AB46" s="6"/>
      <c r="AY46" s="6"/>
    </row>
    <row r="47" spans="5:55" ht="12.75">
      <c r="E47" s="36" t="s">
        <v>4</v>
      </c>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35">
        <f>SUM(BC2:BC46)</f>
        <v>176</v>
      </c>
    </row>
    <row r="48" spans="27:51" ht="12.75">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ht="12.75">
      <c r="A49" s="128" t="s">
        <v>63</v>
      </c>
    </row>
    <row r="50" ht="12.75">
      <c r="A50" s="129" t="s">
        <v>64</v>
      </c>
    </row>
    <row r="51" ht="12.75">
      <c r="A51" s="61" t="s">
        <v>65</v>
      </c>
    </row>
    <row r="62" spans="1:6" ht="12.75">
      <c r="A62" s="2"/>
      <c r="B62" s="3"/>
      <c r="C62" s="3"/>
      <c r="D62" s="3"/>
      <c r="E62" s="3"/>
      <c r="F62" s="3"/>
    </row>
    <row r="63" spans="2:6" ht="12.75">
      <c r="B63" s="79"/>
      <c r="C63" s="79"/>
      <c r="D63" s="79"/>
      <c r="E63" s="79"/>
      <c r="F63" s="79"/>
    </row>
    <row r="64" spans="2:6" ht="12.75">
      <c r="B64" s="3"/>
      <c r="C64" s="3"/>
      <c r="D64" s="3"/>
      <c r="E64" s="3"/>
      <c r="F64" s="3"/>
    </row>
  </sheetData>
  <sheetProtection/>
  <mergeCells count="3">
    <mergeCell ref="AZ1:BA1"/>
    <mergeCell ref="G1:AA1"/>
    <mergeCell ref="AC1:AT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O706"/>
  <sheetViews>
    <sheetView tabSelected="1" zoomScalePageLayoutView="0" workbookViewId="0" topLeftCell="A1">
      <pane ySplit="1020" topLeftCell="A85" activePane="bottomLeft" state="split"/>
      <selection pane="topLeft" activeCell="L3" sqref="L3"/>
      <selection pane="bottomLeft" activeCell="O99" sqref="O99"/>
    </sheetView>
  </sheetViews>
  <sheetFormatPr defaultColWidth="11.421875" defaultRowHeight="12.75"/>
  <cols>
    <col min="1" max="1" width="18.00390625" style="0" bestFit="1" customWidth="1"/>
    <col min="2" max="2" width="10.7109375" style="39" customWidth="1"/>
    <col min="3" max="3" width="9.28125" style="0" bestFit="1" customWidth="1"/>
    <col min="4" max="4" width="6.7109375" style="0" bestFit="1" customWidth="1"/>
    <col min="5" max="5" width="2.8515625" style="0" customWidth="1"/>
    <col min="6" max="6" width="10.7109375" style="0" customWidth="1"/>
    <col min="7" max="7" width="12.28125" style="0" bestFit="1" customWidth="1"/>
    <col min="8" max="8" width="6.7109375" style="0" customWidth="1"/>
    <col min="9" max="9" width="2.8515625" style="0" customWidth="1"/>
    <col min="10" max="10" width="14.57421875" style="0" bestFit="1" customWidth="1"/>
    <col min="11" max="11" width="9.28125" style="0" bestFit="1" customWidth="1"/>
    <col min="12" max="12" width="11.57421875" style="0" bestFit="1" customWidth="1"/>
    <col min="13" max="13" width="2.8515625" style="0" customWidth="1"/>
  </cols>
  <sheetData>
    <row r="1" spans="2:13" ht="12.75">
      <c r="B1" s="175" t="s">
        <v>2</v>
      </c>
      <c r="C1" s="175"/>
      <c r="D1" s="175"/>
      <c r="E1" s="46"/>
      <c r="F1" s="175" t="s">
        <v>3</v>
      </c>
      <c r="G1" s="175"/>
      <c r="H1" s="175"/>
      <c r="I1" s="35"/>
      <c r="J1" s="175" t="s">
        <v>5</v>
      </c>
      <c r="K1" s="175"/>
      <c r="L1" s="175"/>
      <c r="M1" s="35"/>
    </row>
    <row r="2" spans="2:13" ht="12.75">
      <c r="B2" s="37" t="s">
        <v>6</v>
      </c>
      <c r="C2" s="37" t="s">
        <v>7</v>
      </c>
      <c r="D2" s="37" t="s">
        <v>9</v>
      </c>
      <c r="E2" s="76"/>
      <c r="F2" s="37" t="s">
        <v>6</v>
      </c>
      <c r="G2" s="37" t="s">
        <v>7</v>
      </c>
      <c r="H2" s="37" t="s">
        <v>9</v>
      </c>
      <c r="I2" s="36"/>
      <c r="J2" s="37" t="s">
        <v>6</v>
      </c>
      <c r="K2" s="37" t="s">
        <v>7</v>
      </c>
      <c r="L2" s="37" t="s">
        <v>9</v>
      </c>
      <c r="M2" s="35"/>
    </row>
    <row r="3" spans="2:13" ht="12.75">
      <c r="B3" s="40"/>
      <c r="C3" s="40"/>
      <c r="D3" s="40">
        <v>2021</v>
      </c>
      <c r="E3" s="46"/>
      <c r="F3" s="40"/>
      <c r="G3" s="40"/>
      <c r="H3" s="40">
        <v>2021</v>
      </c>
      <c r="I3" s="35"/>
      <c r="J3" s="37"/>
      <c r="K3" s="37"/>
      <c r="L3" s="40">
        <v>2021</v>
      </c>
      <c r="M3" s="35"/>
    </row>
    <row r="4" spans="2:13" ht="12.75">
      <c r="B4" s="108">
        <v>17</v>
      </c>
      <c r="C4" s="41">
        <v>1979</v>
      </c>
      <c r="D4">
        <f>D3-C4</f>
        <v>42</v>
      </c>
      <c r="E4" s="6"/>
      <c r="F4" s="108">
        <v>6</v>
      </c>
      <c r="G4">
        <v>1978</v>
      </c>
      <c r="H4">
        <f>H3-G4</f>
        <v>43</v>
      </c>
      <c r="I4" s="6"/>
      <c r="M4" s="6"/>
    </row>
    <row r="5" spans="2:13" ht="12.75">
      <c r="B5" s="130">
        <v>18</v>
      </c>
      <c r="C5">
        <v>1979</v>
      </c>
      <c r="D5">
        <f>D3-C5</f>
        <v>42</v>
      </c>
      <c r="E5" s="6"/>
      <c r="F5" s="107">
        <v>40</v>
      </c>
      <c r="G5" s="107">
        <v>1980</v>
      </c>
      <c r="H5">
        <f>H3-G5</f>
        <v>41</v>
      </c>
      <c r="I5" s="6"/>
      <c r="M5" s="6"/>
    </row>
    <row r="6" spans="2:13" ht="12.75">
      <c r="B6" s="130"/>
      <c r="C6" s="130"/>
      <c r="E6" s="6"/>
      <c r="F6" s="107">
        <v>44</v>
      </c>
      <c r="G6" s="107">
        <v>1980</v>
      </c>
      <c r="H6">
        <f>H3-G6</f>
        <v>41</v>
      </c>
      <c r="I6" s="6"/>
      <c r="J6" s="2"/>
      <c r="K6" s="2"/>
      <c r="L6" s="2"/>
      <c r="M6" s="6"/>
    </row>
    <row r="7" spans="2:13" ht="12.75">
      <c r="B7" s="130">
        <v>80</v>
      </c>
      <c r="C7" s="130">
        <v>1985</v>
      </c>
      <c r="D7">
        <f>D3-C7</f>
        <v>36</v>
      </c>
      <c r="E7" s="6"/>
      <c r="F7" s="108">
        <v>70</v>
      </c>
      <c r="G7" s="44">
        <v>1984</v>
      </c>
      <c r="H7">
        <f>H3-G7</f>
        <v>37</v>
      </c>
      <c r="I7" s="6"/>
      <c r="J7" s="2"/>
      <c r="K7" s="2"/>
      <c r="L7" s="2"/>
      <c r="M7" s="6"/>
    </row>
    <row r="8" spans="2:13" ht="12.75">
      <c r="B8" s="130">
        <v>87</v>
      </c>
      <c r="C8" s="130">
        <v>1986</v>
      </c>
      <c r="D8">
        <f>D3-C8</f>
        <v>35</v>
      </c>
      <c r="E8" s="6"/>
      <c r="F8" s="107">
        <v>91</v>
      </c>
      <c r="G8" s="107">
        <v>1986</v>
      </c>
      <c r="H8">
        <f>H3-G8</f>
        <v>35</v>
      </c>
      <c r="I8" s="6"/>
      <c r="J8" s="2"/>
      <c r="K8" s="2"/>
      <c r="L8" s="2"/>
      <c r="M8" s="6"/>
    </row>
    <row r="9" spans="2:13" ht="12.75">
      <c r="B9" s="108">
        <v>108</v>
      </c>
      <c r="C9" s="130">
        <v>1989</v>
      </c>
      <c r="D9">
        <f>D3-C9</f>
        <v>32</v>
      </c>
      <c r="E9" s="6"/>
      <c r="F9" s="107"/>
      <c r="G9" s="107"/>
      <c r="I9" s="6"/>
      <c r="J9" s="2"/>
      <c r="K9" s="2"/>
      <c r="L9" s="2"/>
      <c r="M9" s="6"/>
    </row>
    <row r="10" spans="2:13" ht="12.75">
      <c r="B10" s="130">
        <v>124</v>
      </c>
      <c r="C10">
        <v>1990</v>
      </c>
      <c r="D10">
        <f>D3-C10</f>
        <v>31</v>
      </c>
      <c r="E10" s="6"/>
      <c r="F10" s="108">
        <v>107</v>
      </c>
      <c r="G10" s="45">
        <v>1988</v>
      </c>
      <c r="H10">
        <f>H3-G10</f>
        <v>33</v>
      </c>
      <c r="I10" s="6"/>
      <c r="J10" s="2"/>
      <c r="K10" s="2"/>
      <c r="L10" s="2"/>
      <c r="M10" s="6"/>
    </row>
    <row r="11" spans="2:13" ht="12.75">
      <c r="B11" s="42">
        <v>145</v>
      </c>
      <c r="C11" s="42">
        <v>1991</v>
      </c>
      <c r="D11">
        <f>D3-C11</f>
        <v>30</v>
      </c>
      <c r="E11" s="6"/>
      <c r="F11" s="107">
        <v>115</v>
      </c>
      <c r="G11" s="45">
        <v>1989</v>
      </c>
      <c r="H11">
        <f>H3-G11</f>
        <v>32</v>
      </c>
      <c r="I11" s="6"/>
      <c r="J11" s="2"/>
      <c r="K11" s="2"/>
      <c r="L11" s="2"/>
      <c r="M11" s="6"/>
    </row>
    <row r="12" spans="2:13" ht="12.75">
      <c r="B12" s="130">
        <v>174</v>
      </c>
      <c r="C12" s="41">
        <v>1992</v>
      </c>
      <c r="D12">
        <f>D3-C12</f>
        <v>29</v>
      </c>
      <c r="E12" s="6"/>
      <c r="F12" s="2">
        <v>118</v>
      </c>
      <c r="G12" s="45">
        <v>1989</v>
      </c>
      <c r="H12">
        <f>H3-G12</f>
        <v>32</v>
      </c>
      <c r="I12" s="6"/>
      <c r="J12" s="2"/>
      <c r="K12" s="2"/>
      <c r="L12" s="2"/>
      <c r="M12" s="6"/>
    </row>
    <row r="13" spans="2:13" ht="12.75">
      <c r="B13" s="130">
        <v>180</v>
      </c>
      <c r="C13" s="41">
        <v>1985</v>
      </c>
      <c r="D13">
        <f>D3-C13</f>
        <v>36</v>
      </c>
      <c r="E13" s="131"/>
      <c r="F13" s="107">
        <v>142</v>
      </c>
      <c r="G13" s="130">
        <v>1991</v>
      </c>
      <c r="H13">
        <f>H3-G13</f>
        <v>30</v>
      </c>
      <c r="I13" s="6"/>
      <c r="J13" s="2"/>
      <c r="K13" s="2"/>
      <c r="L13" s="2"/>
      <c r="M13" s="6"/>
    </row>
    <row r="14" spans="2:13" ht="12.75">
      <c r="B14" s="108">
        <v>199</v>
      </c>
      <c r="C14" s="42">
        <v>1983</v>
      </c>
      <c r="D14" s="2">
        <f>D3-C14</f>
        <v>38</v>
      </c>
      <c r="E14" s="47"/>
      <c r="F14" s="108">
        <v>175</v>
      </c>
      <c r="G14" s="45">
        <v>1992</v>
      </c>
      <c r="H14">
        <f>H3-G14</f>
        <v>29</v>
      </c>
      <c r="I14" s="6"/>
      <c r="J14" s="2"/>
      <c r="K14" s="2"/>
      <c r="L14" s="2"/>
      <c r="M14" s="6"/>
    </row>
    <row r="15" spans="2:13" ht="12.75">
      <c r="B15" s="130">
        <v>201</v>
      </c>
      <c r="C15" s="42">
        <v>1988</v>
      </c>
      <c r="D15" s="2">
        <f>D3-C15</f>
        <v>33</v>
      </c>
      <c r="E15" s="47"/>
      <c r="F15" s="107">
        <v>209</v>
      </c>
      <c r="G15" s="130">
        <v>1994</v>
      </c>
      <c r="H15" s="2">
        <f>H3-G15</f>
        <v>27</v>
      </c>
      <c r="I15" s="6"/>
      <c r="K15" s="2"/>
      <c r="L15" s="2"/>
      <c r="M15" s="6"/>
    </row>
    <row r="16" spans="2:13" ht="12.75">
      <c r="B16" s="42">
        <v>207</v>
      </c>
      <c r="C16" s="42">
        <v>1994</v>
      </c>
      <c r="D16" s="2">
        <f>D3-C16</f>
        <v>27</v>
      </c>
      <c r="E16" s="47"/>
      <c r="F16" s="107">
        <v>233</v>
      </c>
      <c r="G16" s="130">
        <v>1995</v>
      </c>
      <c r="H16" s="2">
        <f>H3-G16</f>
        <v>26</v>
      </c>
      <c r="I16" s="6"/>
      <c r="J16" s="2"/>
      <c r="K16" s="2"/>
      <c r="L16" s="2"/>
      <c r="M16" s="6"/>
    </row>
    <row r="17" spans="2:13" ht="12.75">
      <c r="B17" s="107">
        <v>212</v>
      </c>
      <c r="C17" s="130">
        <v>1994</v>
      </c>
      <c r="D17">
        <f>D3-C17</f>
        <v>27</v>
      </c>
      <c r="E17" s="6"/>
      <c r="F17" s="107">
        <v>274</v>
      </c>
      <c r="G17" s="130">
        <v>1986</v>
      </c>
      <c r="H17" s="2">
        <f>H3-G17</f>
        <v>35</v>
      </c>
      <c r="I17" s="6"/>
      <c r="J17" s="2"/>
      <c r="K17" s="2"/>
      <c r="L17" s="2"/>
      <c r="M17" s="6"/>
    </row>
    <row r="18" spans="2:13" ht="12.75">
      <c r="B18" s="107">
        <v>234</v>
      </c>
      <c r="C18" s="130">
        <v>1995</v>
      </c>
      <c r="D18">
        <f>D3-C18</f>
        <v>26</v>
      </c>
      <c r="E18" s="6"/>
      <c r="F18" s="107">
        <v>278</v>
      </c>
      <c r="G18" s="130">
        <v>1997</v>
      </c>
      <c r="H18" s="2">
        <f>H3-G18</f>
        <v>24</v>
      </c>
      <c r="I18" s="6"/>
      <c r="J18" s="2"/>
      <c r="K18" s="2"/>
      <c r="L18" s="2"/>
      <c r="M18" s="6"/>
    </row>
    <row r="19" spans="2:13" ht="12.75">
      <c r="B19" s="130">
        <v>286</v>
      </c>
      <c r="C19" s="43" t="s">
        <v>8</v>
      </c>
      <c r="E19" s="6"/>
      <c r="F19" s="107">
        <v>281</v>
      </c>
      <c r="G19" s="130">
        <v>1997</v>
      </c>
      <c r="H19" s="2">
        <f>H3-G19</f>
        <v>24</v>
      </c>
      <c r="I19" s="6"/>
      <c r="J19" s="2"/>
      <c r="K19" s="2"/>
      <c r="L19" s="2"/>
      <c r="M19" s="6"/>
    </row>
    <row r="20" spans="2:13" ht="12.75">
      <c r="B20" s="130">
        <v>294</v>
      </c>
      <c r="C20" s="42">
        <v>1998</v>
      </c>
      <c r="D20">
        <f>D3-C20</f>
        <v>23</v>
      </c>
      <c r="E20" s="6"/>
      <c r="F20" s="107">
        <v>290</v>
      </c>
      <c r="G20" s="130">
        <v>1998</v>
      </c>
      <c r="H20" s="2">
        <f>H3-G20</f>
        <v>23</v>
      </c>
      <c r="I20" s="6"/>
      <c r="J20" s="2"/>
      <c r="K20" s="2"/>
      <c r="L20" s="2"/>
      <c r="M20" s="6"/>
    </row>
    <row r="21" spans="2:13" ht="12.75">
      <c r="B21" s="42">
        <v>297</v>
      </c>
      <c r="C21" s="42">
        <v>1998</v>
      </c>
      <c r="D21">
        <f>D3-C21</f>
        <v>23</v>
      </c>
      <c r="E21" s="6"/>
      <c r="F21" s="107">
        <v>292</v>
      </c>
      <c r="G21" s="130">
        <v>1998</v>
      </c>
      <c r="H21">
        <f>H3-G21</f>
        <v>23</v>
      </c>
      <c r="I21" s="6"/>
      <c r="J21" s="2"/>
      <c r="K21" s="2"/>
      <c r="L21" s="2"/>
      <c r="M21" s="6"/>
    </row>
    <row r="22" spans="2:13" ht="12.75">
      <c r="B22" s="130">
        <v>298</v>
      </c>
      <c r="C22" s="42">
        <v>1998</v>
      </c>
      <c r="D22">
        <f>D3-C22</f>
        <v>23</v>
      </c>
      <c r="E22" s="6"/>
      <c r="F22" s="107">
        <v>317</v>
      </c>
      <c r="G22" s="130">
        <v>1999</v>
      </c>
      <c r="H22">
        <f>H3-G22</f>
        <v>22</v>
      </c>
      <c r="I22" s="6"/>
      <c r="J22" s="2"/>
      <c r="K22" s="2"/>
      <c r="L22" s="2"/>
      <c r="M22" s="6"/>
    </row>
    <row r="23" spans="2:13" ht="12.75">
      <c r="B23" s="130">
        <v>313</v>
      </c>
      <c r="C23" s="42">
        <v>1999</v>
      </c>
      <c r="D23">
        <f>D3-C23</f>
        <v>22</v>
      </c>
      <c r="E23" s="131"/>
      <c r="F23" s="107">
        <v>320</v>
      </c>
      <c r="G23" s="130">
        <v>1999</v>
      </c>
      <c r="H23">
        <f>H3-G23</f>
        <v>22</v>
      </c>
      <c r="I23" s="6"/>
      <c r="J23" s="2"/>
      <c r="K23" s="2"/>
      <c r="L23" s="2"/>
      <c r="M23" s="6"/>
    </row>
    <row r="24" spans="2:13" ht="12.75">
      <c r="B24" s="130">
        <v>325</v>
      </c>
      <c r="C24" s="42">
        <v>1999</v>
      </c>
      <c r="D24">
        <f>D3-C24</f>
        <v>22</v>
      </c>
      <c r="E24" s="6"/>
      <c r="F24" s="107">
        <v>322</v>
      </c>
      <c r="G24" s="130">
        <v>1999</v>
      </c>
      <c r="H24">
        <f>H3-G24</f>
        <v>22</v>
      </c>
      <c r="I24" s="6"/>
      <c r="J24" s="2"/>
      <c r="K24" s="2"/>
      <c r="L24" s="2"/>
      <c r="M24" s="6"/>
    </row>
    <row r="25" spans="2:13" ht="12.75">
      <c r="B25" s="132">
        <v>327</v>
      </c>
      <c r="C25" s="42">
        <v>1999</v>
      </c>
      <c r="D25">
        <f>D3-C25</f>
        <v>22</v>
      </c>
      <c r="E25" s="48"/>
      <c r="F25" s="107">
        <v>329</v>
      </c>
      <c r="G25" s="130">
        <v>1999</v>
      </c>
      <c r="H25">
        <f>H3-G25</f>
        <v>22</v>
      </c>
      <c r="I25" s="6"/>
      <c r="J25" s="2"/>
      <c r="K25" s="2"/>
      <c r="L25" s="2"/>
      <c r="M25" s="6"/>
    </row>
    <row r="26" spans="2:13" ht="12.75">
      <c r="B26" s="130">
        <v>328</v>
      </c>
      <c r="C26" s="42">
        <v>1999</v>
      </c>
      <c r="D26">
        <f>D3-C26</f>
        <v>22</v>
      </c>
      <c r="E26" s="47"/>
      <c r="F26" s="107">
        <v>330</v>
      </c>
      <c r="G26" s="130">
        <v>1999</v>
      </c>
      <c r="H26">
        <f>H3-G26</f>
        <v>22</v>
      </c>
      <c r="I26" s="6"/>
      <c r="J26" s="2"/>
      <c r="K26" s="2"/>
      <c r="L26" s="2"/>
      <c r="M26" s="6"/>
    </row>
    <row r="27" spans="2:13" ht="12.75">
      <c r="B27" s="130">
        <v>337</v>
      </c>
      <c r="C27" s="42">
        <v>1999</v>
      </c>
      <c r="D27">
        <f>D3-C27</f>
        <v>22</v>
      </c>
      <c r="E27" s="47"/>
      <c r="F27" s="107">
        <v>336</v>
      </c>
      <c r="G27" s="130">
        <v>1999</v>
      </c>
      <c r="H27">
        <f>H3-G27</f>
        <v>22</v>
      </c>
      <c r="I27" s="6"/>
      <c r="J27" s="2"/>
      <c r="K27" s="2"/>
      <c r="L27" s="2"/>
      <c r="M27" s="6"/>
    </row>
    <row r="28" spans="2:13" ht="12.75">
      <c r="B28" s="130">
        <v>340</v>
      </c>
      <c r="C28" s="42">
        <v>1999</v>
      </c>
      <c r="D28">
        <f>D3-C28</f>
        <v>22</v>
      </c>
      <c r="E28" s="47"/>
      <c r="F28" s="107">
        <v>338</v>
      </c>
      <c r="G28" s="130">
        <v>1999</v>
      </c>
      <c r="H28">
        <f>H3-G28</f>
        <v>22</v>
      </c>
      <c r="I28" s="6"/>
      <c r="J28" s="2"/>
      <c r="K28" s="2"/>
      <c r="L28" s="2"/>
      <c r="M28" s="6"/>
    </row>
    <row r="29" spans="2:13" ht="12.75">
      <c r="B29" s="130">
        <v>362</v>
      </c>
      <c r="C29" s="42">
        <v>2000</v>
      </c>
      <c r="D29">
        <f>D3-C29</f>
        <v>21</v>
      </c>
      <c r="E29" s="47"/>
      <c r="F29" s="107">
        <v>360</v>
      </c>
      <c r="G29" s="130">
        <v>2000</v>
      </c>
      <c r="H29">
        <f>H3-G29</f>
        <v>21</v>
      </c>
      <c r="I29" s="6"/>
      <c r="J29" s="2"/>
      <c r="K29" s="2"/>
      <c r="L29" s="2"/>
      <c r="M29" s="6"/>
    </row>
    <row r="30" spans="2:13" ht="12.75">
      <c r="B30" s="130">
        <v>368</v>
      </c>
      <c r="C30" s="42">
        <v>2000</v>
      </c>
      <c r="D30">
        <f>D3-C30</f>
        <v>21</v>
      </c>
      <c r="E30" s="47"/>
      <c r="F30" s="107">
        <v>381</v>
      </c>
      <c r="G30" s="130">
        <v>2001</v>
      </c>
      <c r="H30">
        <f>H3-G30</f>
        <v>20</v>
      </c>
      <c r="I30" s="6"/>
      <c r="J30" s="2"/>
      <c r="K30" s="2"/>
      <c r="L30" s="2"/>
      <c r="M30" s="6"/>
    </row>
    <row r="31" spans="2:13" ht="12.75">
      <c r="B31" s="130">
        <v>371</v>
      </c>
      <c r="C31" s="2">
        <v>2001</v>
      </c>
      <c r="D31">
        <f>D3-C31</f>
        <v>20</v>
      </c>
      <c r="E31" s="47"/>
      <c r="F31" s="108">
        <v>389</v>
      </c>
      <c r="G31" s="132">
        <v>2002</v>
      </c>
      <c r="H31" s="5">
        <f>H3-G31</f>
        <v>19</v>
      </c>
      <c r="I31" s="6"/>
      <c r="J31" s="2"/>
      <c r="K31" s="2"/>
      <c r="L31" s="2"/>
      <c r="M31" s="6"/>
    </row>
    <row r="32" spans="2:13" ht="12.75">
      <c r="B32" s="130">
        <v>391</v>
      </c>
      <c r="C32" s="2">
        <v>2002</v>
      </c>
      <c r="D32">
        <f>D3-C32</f>
        <v>19</v>
      </c>
      <c r="E32" s="47"/>
      <c r="F32" s="133">
        <v>397</v>
      </c>
      <c r="G32" s="132">
        <v>2002</v>
      </c>
      <c r="H32" s="5">
        <f>H3-G32</f>
        <v>19</v>
      </c>
      <c r="I32" s="6"/>
      <c r="J32" s="2"/>
      <c r="K32" s="2"/>
      <c r="L32" s="2"/>
      <c r="M32" s="6"/>
    </row>
    <row r="33" spans="2:13" ht="12.75">
      <c r="B33" s="108">
        <v>399</v>
      </c>
      <c r="C33" s="2">
        <v>2002</v>
      </c>
      <c r="D33">
        <f>D3-C33</f>
        <v>19</v>
      </c>
      <c r="E33" s="6"/>
      <c r="F33" s="133">
        <v>398</v>
      </c>
      <c r="G33" s="132">
        <v>2002</v>
      </c>
      <c r="H33" s="5">
        <f>H3-G33</f>
        <v>19</v>
      </c>
      <c r="I33" s="6"/>
      <c r="J33" s="2"/>
      <c r="K33" s="2"/>
      <c r="L33" s="2"/>
      <c r="M33" s="6"/>
    </row>
    <row r="34" spans="2:13" ht="12.75">
      <c r="B34" s="130">
        <v>410</v>
      </c>
      <c r="C34" s="2">
        <v>2003</v>
      </c>
      <c r="D34">
        <f>D3-C34</f>
        <v>18</v>
      </c>
      <c r="E34" s="47"/>
      <c r="F34" s="107">
        <v>436</v>
      </c>
      <c r="G34" s="130">
        <v>2004</v>
      </c>
      <c r="H34">
        <f>H3-G34</f>
        <v>17</v>
      </c>
      <c r="I34" s="6"/>
      <c r="J34" s="107"/>
      <c r="K34" s="2"/>
      <c r="L34" s="2"/>
      <c r="M34" s="6"/>
    </row>
    <row r="35" spans="2:13" ht="12.75">
      <c r="B35" s="130">
        <v>431</v>
      </c>
      <c r="C35" s="2">
        <v>2000</v>
      </c>
      <c r="D35">
        <f>D3-C35</f>
        <v>21</v>
      </c>
      <c r="E35" s="47"/>
      <c r="F35" s="108">
        <v>469</v>
      </c>
      <c r="G35" s="2">
        <v>2005</v>
      </c>
      <c r="H35">
        <f>D3-G35</f>
        <v>16</v>
      </c>
      <c r="I35" s="6"/>
      <c r="J35" s="107"/>
      <c r="K35" s="2"/>
      <c r="L35" s="2"/>
      <c r="M35" s="6"/>
    </row>
    <row r="36" spans="2:13" ht="12.75">
      <c r="B36" s="108">
        <v>437</v>
      </c>
      <c r="C36" s="2">
        <v>2004</v>
      </c>
      <c r="D36">
        <f>D3-C36</f>
        <v>17</v>
      </c>
      <c r="E36" s="47"/>
      <c r="F36" s="107"/>
      <c r="G36" s="130"/>
      <c r="I36" s="6"/>
      <c r="J36" s="2"/>
      <c r="K36" s="2"/>
      <c r="L36" s="2"/>
      <c r="M36" s="6"/>
    </row>
    <row r="37" spans="2:13" ht="12.75">
      <c r="B37" s="60">
        <v>451</v>
      </c>
      <c r="C37" s="2">
        <v>2005</v>
      </c>
      <c r="D37">
        <f>D3-C37</f>
        <v>16</v>
      </c>
      <c r="E37" s="6"/>
      <c r="F37" s="107">
        <v>456</v>
      </c>
      <c r="G37" s="130">
        <v>2005</v>
      </c>
      <c r="H37">
        <f>H3-G37</f>
        <v>16</v>
      </c>
      <c r="I37" s="6"/>
      <c r="J37" s="2"/>
      <c r="K37" s="2"/>
      <c r="L37" s="2"/>
      <c r="M37" s="6"/>
    </row>
    <row r="38" spans="2:13" ht="12.75">
      <c r="B38" s="130">
        <v>454</v>
      </c>
      <c r="C38" s="2">
        <v>2005</v>
      </c>
      <c r="D38">
        <f>D3-C38</f>
        <v>16</v>
      </c>
      <c r="E38" s="6"/>
      <c r="F38" s="108"/>
      <c r="G38" s="2"/>
      <c r="I38" s="6"/>
      <c r="J38" s="2"/>
      <c r="K38" s="2"/>
      <c r="L38" s="2"/>
      <c r="M38" s="6"/>
    </row>
    <row r="39" spans="2:13" ht="12.75">
      <c r="B39" s="60">
        <v>461</v>
      </c>
      <c r="C39" s="2">
        <v>2005</v>
      </c>
      <c r="D39">
        <f>D3-C39</f>
        <v>16</v>
      </c>
      <c r="E39" s="6"/>
      <c r="F39" s="107">
        <v>483</v>
      </c>
      <c r="G39" s="107">
        <v>2006</v>
      </c>
      <c r="H39">
        <f>H3-G39</f>
        <v>15</v>
      </c>
      <c r="I39" s="6"/>
      <c r="J39" s="2"/>
      <c r="K39" s="2"/>
      <c r="L39" s="2"/>
      <c r="M39" s="6"/>
    </row>
    <row r="40" spans="2:13" ht="12.75">
      <c r="B40" s="108">
        <v>468</v>
      </c>
      <c r="C40" s="2">
        <v>2005</v>
      </c>
      <c r="D40">
        <f>D3-C40</f>
        <v>16</v>
      </c>
      <c r="E40" s="131"/>
      <c r="F40" s="107">
        <v>502</v>
      </c>
      <c r="G40" s="107">
        <v>2006</v>
      </c>
      <c r="H40">
        <f>H3-G40</f>
        <v>15</v>
      </c>
      <c r="I40" s="6"/>
      <c r="J40" s="2"/>
      <c r="K40" s="2"/>
      <c r="L40" s="2"/>
      <c r="M40" s="6"/>
    </row>
    <row r="41" spans="2:13" ht="12.75">
      <c r="B41" s="60">
        <v>500</v>
      </c>
      <c r="C41" s="2">
        <v>2006</v>
      </c>
      <c r="D41">
        <f>D3-C41</f>
        <v>15</v>
      </c>
      <c r="E41" s="131"/>
      <c r="F41" s="107">
        <v>503</v>
      </c>
      <c r="G41" s="107">
        <v>2006</v>
      </c>
      <c r="H41">
        <f>H3-G41</f>
        <v>15</v>
      </c>
      <c r="I41" s="6"/>
      <c r="J41" s="2"/>
      <c r="K41" s="2"/>
      <c r="L41" s="2"/>
      <c r="M41" s="6"/>
    </row>
    <row r="42" spans="2:13" ht="12.75">
      <c r="B42" s="60">
        <v>511</v>
      </c>
      <c r="C42" s="2">
        <v>2007</v>
      </c>
      <c r="D42">
        <f>D3-C42</f>
        <v>14</v>
      </c>
      <c r="E42" s="131"/>
      <c r="F42" s="107">
        <v>513</v>
      </c>
      <c r="G42" s="107">
        <v>2007</v>
      </c>
      <c r="H42">
        <f>H3-G42</f>
        <v>14</v>
      </c>
      <c r="I42" s="6"/>
      <c r="J42" s="2"/>
      <c r="K42" s="2"/>
      <c r="L42" s="2"/>
      <c r="M42" s="6"/>
    </row>
    <row r="43" spans="2:13" ht="12.75">
      <c r="B43" s="60">
        <v>551</v>
      </c>
      <c r="C43" s="2">
        <v>2008</v>
      </c>
      <c r="D43" s="2">
        <f>D3-C43</f>
        <v>13</v>
      </c>
      <c r="E43" s="6"/>
      <c r="F43" s="107">
        <v>518</v>
      </c>
      <c r="G43" s="107">
        <v>2007</v>
      </c>
      <c r="H43">
        <f>H3-G43</f>
        <v>14</v>
      </c>
      <c r="I43" s="6"/>
      <c r="J43" s="2"/>
      <c r="K43" s="2"/>
      <c r="L43" s="2"/>
      <c r="M43" s="6"/>
    </row>
    <row r="44" spans="2:13" ht="12.75">
      <c r="B44" s="60">
        <v>590</v>
      </c>
      <c r="C44" s="2">
        <v>2009</v>
      </c>
      <c r="D44" s="2">
        <f>D3-C44</f>
        <v>12</v>
      </c>
      <c r="E44" s="47"/>
      <c r="F44" s="107">
        <v>519</v>
      </c>
      <c r="G44" s="107">
        <v>2007</v>
      </c>
      <c r="H44">
        <f>H3-G44</f>
        <v>14</v>
      </c>
      <c r="I44" s="6"/>
      <c r="K44" s="2"/>
      <c r="L44" s="2"/>
      <c r="M44" s="6"/>
    </row>
    <row r="45" spans="2:13" ht="12.75">
      <c r="B45" s="60">
        <v>591</v>
      </c>
      <c r="C45" s="2">
        <v>2009</v>
      </c>
      <c r="D45" s="2">
        <f>D3-C45</f>
        <v>12</v>
      </c>
      <c r="E45" s="47"/>
      <c r="F45" s="107">
        <v>547</v>
      </c>
      <c r="G45" s="107">
        <v>2008</v>
      </c>
      <c r="H45" s="2">
        <f>H3-G45</f>
        <v>13</v>
      </c>
      <c r="I45" s="6"/>
      <c r="J45" s="2"/>
      <c r="K45" s="2"/>
      <c r="L45" s="2"/>
      <c r="M45" s="6"/>
    </row>
    <row r="46" spans="2:13" ht="12.75">
      <c r="B46" s="60">
        <v>594</v>
      </c>
      <c r="C46" s="2">
        <v>2009</v>
      </c>
      <c r="D46" s="2">
        <f>D3-C46</f>
        <v>12</v>
      </c>
      <c r="E46" s="47"/>
      <c r="F46" s="107">
        <v>560</v>
      </c>
      <c r="G46" s="107">
        <v>2008</v>
      </c>
      <c r="H46" s="2">
        <f>H3-G46</f>
        <v>13</v>
      </c>
      <c r="I46" s="6"/>
      <c r="J46" s="2"/>
      <c r="K46" s="2"/>
      <c r="L46" s="2"/>
      <c r="M46" s="6"/>
    </row>
    <row r="47" spans="2:13" ht="12.75">
      <c r="B47" s="60">
        <v>611</v>
      </c>
      <c r="C47" s="2">
        <v>2010</v>
      </c>
      <c r="D47" s="2">
        <f>D3-C47</f>
        <v>11</v>
      </c>
      <c r="E47" s="47"/>
      <c r="F47" s="2">
        <v>561</v>
      </c>
      <c r="G47" s="107">
        <v>2008</v>
      </c>
      <c r="H47" s="2">
        <f>H3-G47</f>
        <v>13</v>
      </c>
      <c r="I47" s="6"/>
      <c r="J47" s="2"/>
      <c r="K47" s="2"/>
      <c r="L47" s="2"/>
      <c r="M47" s="6"/>
    </row>
    <row r="48" spans="2:13" ht="12.75">
      <c r="B48" s="60">
        <v>652</v>
      </c>
      <c r="C48" s="2">
        <v>2009</v>
      </c>
      <c r="D48" s="2">
        <f>D3-C48</f>
        <v>12</v>
      </c>
      <c r="E48" s="47"/>
      <c r="F48" s="2">
        <v>576</v>
      </c>
      <c r="G48" s="2">
        <v>2009</v>
      </c>
      <c r="H48" s="2">
        <f>H3-G48</f>
        <v>12</v>
      </c>
      <c r="I48" s="6"/>
      <c r="J48" s="2"/>
      <c r="K48" s="2"/>
      <c r="L48" s="2"/>
      <c r="M48" s="6"/>
    </row>
    <row r="49" spans="2:13" ht="12.75">
      <c r="B49" s="60">
        <v>654</v>
      </c>
      <c r="C49" s="2">
        <v>2011</v>
      </c>
      <c r="D49" s="2">
        <f>D3-C49</f>
        <v>10</v>
      </c>
      <c r="E49" s="6"/>
      <c r="F49" s="2">
        <v>580</v>
      </c>
      <c r="G49" s="2">
        <v>2009</v>
      </c>
      <c r="H49" s="2">
        <f>H3-G49</f>
        <v>12</v>
      </c>
      <c r="I49" s="6"/>
      <c r="J49" s="2"/>
      <c r="K49" s="2"/>
      <c r="L49" s="2"/>
      <c r="M49" s="6"/>
    </row>
    <row r="50" spans="2:13" ht="12.75" customHeight="1">
      <c r="B50" s="60">
        <v>662</v>
      </c>
      <c r="C50" s="2">
        <v>2011</v>
      </c>
      <c r="D50" s="2">
        <f>D3-C50</f>
        <v>10</v>
      </c>
      <c r="E50" s="49"/>
      <c r="F50" s="2">
        <v>588</v>
      </c>
      <c r="G50" s="2">
        <v>2009</v>
      </c>
      <c r="H50" s="2">
        <f>H3-G50</f>
        <v>12</v>
      </c>
      <c r="I50" s="6"/>
      <c r="J50" s="2"/>
      <c r="K50" s="2"/>
      <c r="L50" s="2"/>
      <c r="M50" s="6"/>
    </row>
    <row r="51" spans="2:13" ht="12.75">
      <c r="B51" s="60">
        <v>664</v>
      </c>
      <c r="C51" s="2">
        <v>2011</v>
      </c>
      <c r="D51" s="2">
        <f>D3-C51</f>
        <v>10</v>
      </c>
      <c r="E51" s="6"/>
      <c r="F51" s="2">
        <v>598</v>
      </c>
      <c r="G51" s="107">
        <v>2009</v>
      </c>
      <c r="H51">
        <f>H3-G51</f>
        <v>12</v>
      </c>
      <c r="I51" s="6"/>
      <c r="J51" s="2"/>
      <c r="K51" s="2"/>
      <c r="L51" s="2"/>
      <c r="M51" s="6"/>
    </row>
    <row r="52" spans="2:13" ht="12.75">
      <c r="B52" s="60">
        <v>672</v>
      </c>
      <c r="C52" s="2">
        <v>2011</v>
      </c>
      <c r="D52" s="2">
        <f>D3-C52</f>
        <v>10</v>
      </c>
      <c r="E52" s="50"/>
      <c r="F52" s="2"/>
      <c r="G52" s="107"/>
      <c r="I52" s="6"/>
      <c r="J52" s="2"/>
      <c r="K52" s="2"/>
      <c r="L52" s="2"/>
      <c r="M52" s="6"/>
    </row>
    <row r="53" spans="2:13" ht="12.75">
      <c r="B53" s="60">
        <v>681</v>
      </c>
      <c r="C53" s="2">
        <v>2008</v>
      </c>
      <c r="D53" s="2">
        <f>D3-C53</f>
        <v>13</v>
      </c>
      <c r="E53" s="47"/>
      <c r="F53" s="2">
        <v>619</v>
      </c>
      <c r="G53" s="107">
        <v>2010</v>
      </c>
      <c r="H53">
        <f>H3-G53</f>
        <v>11</v>
      </c>
      <c r="I53" s="6"/>
      <c r="J53" s="2"/>
      <c r="K53" s="2"/>
      <c r="L53" s="2"/>
      <c r="M53" s="6"/>
    </row>
    <row r="54" spans="2:13" ht="12.75">
      <c r="B54" s="60">
        <v>700</v>
      </c>
      <c r="C54" s="2">
        <v>2012</v>
      </c>
      <c r="D54" s="2">
        <f>D3-C54</f>
        <v>9</v>
      </c>
      <c r="E54" s="47"/>
      <c r="F54" s="2">
        <v>620</v>
      </c>
      <c r="G54" s="107">
        <v>2010</v>
      </c>
      <c r="H54">
        <f>H3-G54</f>
        <v>11</v>
      </c>
      <c r="I54" s="6"/>
      <c r="J54" s="2"/>
      <c r="K54" s="2"/>
      <c r="L54" s="2"/>
      <c r="M54" s="6"/>
    </row>
    <row r="55" spans="2:13" ht="12.75">
      <c r="B55" s="2">
        <v>744</v>
      </c>
      <c r="C55" s="2">
        <v>1996</v>
      </c>
      <c r="D55" s="2">
        <f>D3-C55</f>
        <v>25</v>
      </c>
      <c r="E55" s="47"/>
      <c r="F55" s="2">
        <v>622</v>
      </c>
      <c r="G55" s="107">
        <v>2010</v>
      </c>
      <c r="H55">
        <f>H3-G55</f>
        <v>11</v>
      </c>
      <c r="I55" s="6"/>
      <c r="J55" s="2"/>
      <c r="K55" s="2"/>
      <c r="L55" s="2"/>
      <c r="M55" s="6"/>
    </row>
    <row r="56" spans="2:13" ht="12.75">
      <c r="B56" s="60">
        <v>748</v>
      </c>
      <c r="C56" s="2">
        <v>2013</v>
      </c>
      <c r="D56" s="2">
        <f>D3-C56</f>
        <v>8</v>
      </c>
      <c r="E56" s="47"/>
      <c r="F56" s="2">
        <v>627</v>
      </c>
      <c r="G56" s="107">
        <v>2010</v>
      </c>
      <c r="H56">
        <f>H3-G56</f>
        <v>11</v>
      </c>
      <c r="I56" s="6"/>
      <c r="J56" s="2"/>
      <c r="K56" s="2"/>
      <c r="L56" s="2"/>
      <c r="M56" s="6"/>
    </row>
    <row r="57" spans="2:13" ht="12.75">
      <c r="B57" s="60">
        <v>753</v>
      </c>
      <c r="C57" s="60">
        <v>2013</v>
      </c>
      <c r="D57" s="2">
        <f>D3-C57</f>
        <v>8</v>
      </c>
      <c r="E57" s="6"/>
      <c r="F57" s="2">
        <v>634</v>
      </c>
      <c r="G57" s="107">
        <v>2010</v>
      </c>
      <c r="H57">
        <f>H3-G57</f>
        <v>11</v>
      </c>
      <c r="I57" s="6"/>
      <c r="J57" s="2"/>
      <c r="K57" s="2"/>
      <c r="L57" s="2"/>
      <c r="M57" s="6"/>
    </row>
    <row r="58" spans="2:13" ht="12.75">
      <c r="B58" s="2">
        <v>763</v>
      </c>
      <c r="C58" s="2">
        <v>2013</v>
      </c>
      <c r="D58" s="2">
        <f>D3-C58</f>
        <v>8</v>
      </c>
      <c r="E58" s="47"/>
      <c r="F58" s="2">
        <v>635</v>
      </c>
      <c r="G58" s="107">
        <v>2010</v>
      </c>
      <c r="H58">
        <f>H3-G58</f>
        <v>11</v>
      </c>
      <c r="I58" s="6"/>
      <c r="J58" s="2"/>
      <c r="K58" s="2"/>
      <c r="L58" s="2"/>
      <c r="M58" s="6"/>
    </row>
    <row r="59" spans="2:13" ht="12.75">
      <c r="B59" s="60">
        <v>788</v>
      </c>
      <c r="C59" s="2">
        <v>2014</v>
      </c>
      <c r="D59">
        <f>D3-C59</f>
        <v>7</v>
      </c>
      <c r="E59" s="47"/>
      <c r="F59" s="2">
        <v>724</v>
      </c>
      <c r="G59" s="107">
        <v>2010</v>
      </c>
      <c r="H59">
        <f>H3-G59</f>
        <v>11</v>
      </c>
      <c r="I59" s="6"/>
      <c r="J59" s="2"/>
      <c r="K59" s="2"/>
      <c r="L59" s="2"/>
      <c r="M59" s="6"/>
    </row>
    <row r="60" spans="2:13" ht="12.75">
      <c r="B60" s="60">
        <v>804</v>
      </c>
      <c r="C60" s="2">
        <v>2014</v>
      </c>
      <c r="D60" s="2">
        <f>D3-C60</f>
        <v>7</v>
      </c>
      <c r="E60" s="47"/>
      <c r="F60" s="2">
        <v>653</v>
      </c>
      <c r="G60" s="2">
        <v>2011</v>
      </c>
      <c r="H60">
        <f>H3-G60</f>
        <v>10</v>
      </c>
      <c r="I60" s="6"/>
      <c r="J60" s="2"/>
      <c r="K60" s="2"/>
      <c r="L60" s="2"/>
      <c r="M60" s="6"/>
    </row>
    <row r="61" spans="2:13" ht="12.75">
      <c r="B61" s="60">
        <v>826</v>
      </c>
      <c r="C61" s="42" t="s">
        <v>8</v>
      </c>
      <c r="D61" s="60"/>
      <c r="E61" s="47"/>
      <c r="F61" s="2">
        <v>656</v>
      </c>
      <c r="G61" s="2">
        <v>2011</v>
      </c>
      <c r="H61">
        <f>H3-G61</f>
        <v>10</v>
      </c>
      <c r="I61" s="6"/>
      <c r="J61" s="2"/>
      <c r="K61" s="2"/>
      <c r="L61" s="2"/>
      <c r="M61" s="6"/>
    </row>
    <row r="62" spans="2:13" ht="12.75">
      <c r="B62" s="60">
        <v>830</v>
      </c>
      <c r="C62" s="60">
        <v>2015</v>
      </c>
      <c r="D62" s="2">
        <f>D3-C62</f>
        <v>6</v>
      </c>
      <c r="E62" s="6"/>
      <c r="F62" s="2">
        <v>657</v>
      </c>
      <c r="G62" s="2">
        <v>2011</v>
      </c>
      <c r="H62">
        <f>H3-G62</f>
        <v>10</v>
      </c>
      <c r="I62" s="6"/>
      <c r="J62" s="2"/>
      <c r="K62" s="2"/>
      <c r="L62" s="2"/>
      <c r="M62" s="6"/>
    </row>
    <row r="63" spans="2:13" ht="12.75">
      <c r="B63" s="60">
        <v>844</v>
      </c>
      <c r="C63" s="60">
        <v>2015</v>
      </c>
      <c r="D63" s="2">
        <f>D3-C63</f>
        <v>6</v>
      </c>
      <c r="E63" s="6"/>
      <c r="F63" s="2">
        <v>658</v>
      </c>
      <c r="G63" s="2">
        <v>2011</v>
      </c>
      <c r="H63">
        <f>H3-G63</f>
        <v>10</v>
      </c>
      <c r="I63" s="6"/>
      <c r="J63" s="2"/>
      <c r="K63" s="2"/>
      <c r="L63" s="2"/>
      <c r="M63" s="6"/>
    </row>
    <row r="64" spans="2:13" ht="13.5" customHeight="1">
      <c r="B64" s="60">
        <v>846</v>
      </c>
      <c r="C64" s="60">
        <v>2015</v>
      </c>
      <c r="D64" s="2">
        <f>D3-C64</f>
        <v>6</v>
      </c>
      <c r="E64" s="6"/>
      <c r="F64" s="2">
        <v>659</v>
      </c>
      <c r="G64" s="2">
        <v>2011</v>
      </c>
      <c r="H64">
        <f>H3-G64</f>
        <v>10</v>
      </c>
      <c r="I64" s="6"/>
      <c r="J64" s="2"/>
      <c r="K64" s="2"/>
      <c r="L64" s="2"/>
      <c r="M64" s="6"/>
    </row>
    <row r="65" spans="2:13" ht="12.75">
      <c r="B65" s="60">
        <v>847</v>
      </c>
      <c r="C65" s="60">
        <v>2015</v>
      </c>
      <c r="D65" s="2">
        <f>D3-C65</f>
        <v>6</v>
      </c>
      <c r="E65" s="6"/>
      <c r="F65" s="2">
        <v>668</v>
      </c>
      <c r="G65" s="2">
        <v>2011</v>
      </c>
      <c r="H65">
        <f>H3-G65</f>
        <v>10</v>
      </c>
      <c r="I65" s="6"/>
      <c r="J65" s="2"/>
      <c r="K65" s="2"/>
      <c r="L65" s="2"/>
      <c r="M65" s="6"/>
    </row>
    <row r="66" spans="2:13" ht="12.75">
      <c r="B66" s="60">
        <v>850</v>
      </c>
      <c r="C66" s="60">
        <v>2015</v>
      </c>
      <c r="D66" s="2">
        <f>D3-C66</f>
        <v>6</v>
      </c>
      <c r="E66" s="6"/>
      <c r="F66" s="2">
        <v>673</v>
      </c>
      <c r="G66" s="2">
        <v>2011</v>
      </c>
      <c r="H66">
        <f>H3-G66</f>
        <v>10</v>
      </c>
      <c r="I66" s="6"/>
      <c r="J66" s="2"/>
      <c r="K66" s="2"/>
      <c r="L66" s="2"/>
      <c r="M66" s="6"/>
    </row>
    <row r="67" spans="2:13" ht="12.75">
      <c r="B67" s="60">
        <v>857</v>
      </c>
      <c r="C67" s="60">
        <v>2015</v>
      </c>
      <c r="D67" s="2">
        <f>D3-C67</f>
        <v>6</v>
      </c>
      <c r="E67" s="6"/>
      <c r="F67" s="2">
        <v>680</v>
      </c>
      <c r="G67" s="2">
        <v>2009</v>
      </c>
      <c r="H67" s="2">
        <f>H3-G67</f>
        <v>12</v>
      </c>
      <c r="I67" s="6"/>
      <c r="J67" s="2"/>
      <c r="K67" s="2"/>
      <c r="L67" s="2"/>
      <c r="M67" s="6"/>
    </row>
    <row r="68" spans="2:13" ht="12.75">
      <c r="B68" s="60">
        <v>860</v>
      </c>
      <c r="C68" s="60">
        <v>2015</v>
      </c>
      <c r="D68" s="2">
        <f>D3-C68</f>
        <v>6</v>
      </c>
      <c r="E68" s="6"/>
      <c r="F68" s="60">
        <v>726</v>
      </c>
      <c r="G68" s="2">
        <v>2008</v>
      </c>
      <c r="H68" s="2">
        <f>H3-G68</f>
        <v>13</v>
      </c>
      <c r="I68" s="6"/>
      <c r="J68" s="2"/>
      <c r="K68" s="2"/>
      <c r="L68" s="2"/>
      <c r="M68" s="6"/>
    </row>
    <row r="69" spans="2:13" ht="12.75">
      <c r="B69" s="60">
        <v>894</v>
      </c>
      <c r="C69" s="60">
        <v>2016</v>
      </c>
      <c r="D69" s="2">
        <f>D3-C69</f>
        <v>5</v>
      </c>
      <c r="E69" s="6"/>
      <c r="F69" s="2">
        <v>747</v>
      </c>
      <c r="G69" s="2">
        <v>2013</v>
      </c>
      <c r="H69" s="2">
        <f>H3-G69</f>
        <v>8</v>
      </c>
      <c r="I69" s="6"/>
      <c r="J69" s="2"/>
      <c r="K69" s="2"/>
      <c r="L69" s="2"/>
      <c r="M69" s="6"/>
    </row>
    <row r="70" spans="2:13" ht="12.75">
      <c r="B70" s="60">
        <v>912</v>
      </c>
      <c r="C70" s="60">
        <v>2016</v>
      </c>
      <c r="D70" s="2">
        <f>D3-C70</f>
        <v>5</v>
      </c>
      <c r="E70" s="6"/>
      <c r="F70" s="60">
        <v>801</v>
      </c>
      <c r="G70" s="2">
        <v>2014</v>
      </c>
      <c r="H70" s="2">
        <f>H3-G70</f>
        <v>7</v>
      </c>
      <c r="I70" s="6"/>
      <c r="J70" s="2"/>
      <c r="K70" s="2"/>
      <c r="L70" s="2"/>
      <c r="M70" s="6"/>
    </row>
    <row r="71" spans="2:13" ht="12.75">
      <c r="B71" s="60">
        <v>914</v>
      </c>
      <c r="C71" s="60">
        <v>2016</v>
      </c>
      <c r="D71" s="2">
        <f>D3-C71</f>
        <v>5</v>
      </c>
      <c r="E71" s="6"/>
      <c r="F71" s="60"/>
      <c r="G71" s="42"/>
      <c r="H71" s="60"/>
      <c r="I71" s="6"/>
      <c r="J71" s="2"/>
      <c r="K71" s="2"/>
      <c r="L71" s="2"/>
      <c r="M71" s="6"/>
    </row>
    <row r="72" spans="2:13" ht="12.75">
      <c r="B72" s="60">
        <v>947</v>
      </c>
      <c r="C72" s="60">
        <v>2017</v>
      </c>
      <c r="D72" s="2">
        <f>D3-C72</f>
        <v>4</v>
      </c>
      <c r="E72" s="6"/>
      <c r="F72" s="60">
        <v>829</v>
      </c>
      <c r="G72" s="60">
        <v>2015</v>
      </c>
      <c r="H72" s="2">
        <f>H3-G72</f>
        <v>6</v>
      </c>
      <c r="I72" s="6"/>
      <c r="J72" s="2"/>
      <c r="K72" s="2"/>
      <c r="L72" s="2"/>
      <c r="M72" s="6"/>
    </row>
    <row r="73" spans="2:13" ht="12.75">
      <c r="B73" s="59">
        <v>972</v>
      </c>
      <c r="C73" s="60">
        <v>2017</v>
      </c>
      <c r="D73">
        <f>L3-C73</f>
        <v>4</v>
      </c>
      <c r="E73" s="6"/>
      <c r="F73" s="60">
        <v>832</v>
      </c>
      <c r="G73" s="60">
        <v>2015</v>
      </c>
      <c r="H73" s="2">
        <f>H3-G73</f>
        <v>6</v>
      </c>
      <c r="I73" s="6"/>
      <c r="J73" s="2"/>
      <c r="K73" s="2"/>
      <c r="L73" s="2"/>
      <c r="M73" s="6"/>
    </row>
    <row r="74" spans="2:13" ht="12.75">
      <c r="B74" s="59">
        <v>973</v>
      </c>
      <c r="C74" s="59">
        <v>2017</v>
      </c>
      <c r="D74">
        <f>H3-C74</f>
        <v>4</v>
      </c>
      <c r="E74" s="6"/>
      <c r="F74" s="60">
        <v>835</v>
      </c>
      <c r="G74" s="60">
        <v>2015</v>
      </c>
      <c r="H74" s="2">
        <f>H3-G74</f>
        <v>6</v>
      </c>
      <c r="I74" s="6"/>
      <c r="J74" s="2"/>
      <c r="K74" s="2"/>
      <c r="L74" s="2"/>
      <c r="M74" s="6"/>
    </row>
    <row r="75" spans="2:13" ht="12.75">
      <c r="B75" s="2">
        <v>1008</v>
      </c>
      <c r="C75" s="60">
        <v>1999</v>
      </c>
      <c r="D75">
        <f>L3-C75</f>
        <v>22</v>
      </c>
      <c r="E75" s="6"/>
      <c r="F75" s="60">
        <v>859</v>
      </c>
      <c r="G75" s="60">
        <v>2015</v>
      </c>
      <c r="H75" s="2">
        <f>H3-G75</f>
        <v>6</v>
      </c>
      <c r="I75" s="6"/>
      <c r="J75" s="2"/>
      <c r="K75" s="2"/>
      <c r="L75" s="2"/>
      <c r="M75" s="6"/>
    </row>
    <row r="76" spans="2:13" ht="12.75">
      <c r="B76" s="2">
        <v>977</v>
      </c>
      <c r="C76" s="59">
        <v>2018</v>
      </c>
      <c r="D76">
        <f>D3-C76</f>
        <v>3</v>
      </c>
      <c r="E76" s="6"/>
      <c r="F76" s="60">
        <v>889</v>
      </c>
      <c r="G76" s="59">
        <v>2016</v>
      </c>
      <c r="H76">
        <f>H3-G76</f>
        <v>5</v>
      </c>
      <c r="I76" s="6"/>
      <c r="J76" s="2"/>
      <c r="K76" s="2"/>
      <c r="M76" s="6"/>
    </row>
    <row r="77" spans="2:13" ht="12.75">
      <c r="B77" s="2">
        <v>993</v>
      </c>
      <c r="C77" s="59">
        <v>2018</v>
      </c>
      <c r="D77">
        <f>D3-C77</f>
        <v>3</v>
      </c>
      <c r="E77" s="6"/>
      <c r="F77" s="60">
        <v>892</v>
      </c>
      <c r="G77" s="59">
        <v>2016</v>
      </c>
      <c r="H77">
        <f>H3-G77</f>
        <v>5</v>
      </c>
      <c r="I77" s="6"/>
      <c r="J77" s="2"/>
      <c r="K77" s="2"/>
      <c r="M77" s="6"/>
    </row>
    <row r="78" spans="2:13" ht="12.75">
      <c r="B78" s="2">
        <v>1006</v>
      </c>
      <c r="C78" s="59">
        <v>2018</v>
      </c>
      <c r="D78">
        <f>D3-C78</f>
        <v>3</v>
      </c>
      <c r="E78" s="6"/>
      <c r="F78" s="60">
        <v>896</v>
      </c>
      <c r="G78" s="59">
        <v>2016</v>
      </c>
      <c r="H78">
        <f>H3-G78</f>
        <v>5</v>
      </c>
      <c r="I78" s="6"/>
      <c r="J78" s="2"/>
      <c r="K78" s="2"/>
      <c r="M78" s="6"/>
    </row>
    <row r="79" spans="2:13" ht="12.75">
      <c r="B79" s="59">
        <v>1024</v>
      </c>
      <c r="C79" s="59">
        <v>2019</v>
      </c>
      <c r="D79">
        <f>D3-C79</f>
        <v>2</v>
      </c>
      <c r="E79" s="6"/>
      <c r="F79" s="60">
        <v>903</v>
      </c>
      <c r="G79" s="59">
        <v>2016</v>
      </c>
      <c r="H79">
        <f>H3-G79</f>
        <v>5</v>
      </c>
      <c r="I79" s="6"/>
      <c r="J79" s="2"/>
      <c r="K79" s="2"/>
      <c r="M79" s="6"/>
    </row>
    <row r="80" spans="2:13" ht="12.75">
      <c r="B80" s="59">
        <v>1034</v>
      </c>
      <c r="C80" s="59">
        <v>2019</v>
      </c>
      <c r="D80">
        <f>D3-C80</f>
        <v>2</v>
      </c>
      <c r="E80" s="6"/>
      <c r="F80" s="60">
        <v>908</v>
      </c>
      <c r="G80" s="59">
        <v>2016</v>
      </c>
      <c r="H80">
        <f>H3-G80</f>
        <v>5</v>
      </c>
      <c r="I80" s="6"/>
      <c r="J80" s="2"/>
      <c r="K80" s="2"/>
      <c r="M80" s="6"/>
    </row>
    <row r="81" spans="2:13" ht="12.75">
      <c r="B81" s="59">
        <v>1035</v>
      </c>
      <c r="C81" s="59">
        <v>2019</v>
      </c>
      <c r="D81">
        <f>D3-C81</f>
        <v>2</v>
      </c>
      <c r="E81" s="6"/>
      <c r="F81" s="60">
        <v>911</v>
      </c>
      <c r="G81" s="59">
        <v>2016</v>
      </c>
      <c r="H81">
        <f>H3-G81</f>
        <v>5</v>
      </c>
      <c r="I81" s="6"/>
      <c r="J81" s="2"/>
      <c r="K81" s="2"/>
      <c r="L81" s="2"/>
      <c r="M81" s="6"/>
    </row>
    <row r="82" spans="2:13" ht="12.75">
      <c r="B82" s="59">
        <v>1039</v>
      </c>
      <c r="C82" s="59">
        <v>2019</v>
      </c>
      <c r="D82">
        <f>D3-C82</f>
        <v>2</v>
      </c>
      <c r="E82" s="6"/>
      <c r="F82" s="60">
        <v>956</v>
      </c>
      <c r="G82" s="59">
        <v>2017</v>
      </c>
      <c r="H82">
        <f>H3-G82</f>
        <v>4</v>
      </c>
      <c r="I82" s="6"/>
      <c r="J82" s="2"/>
      <c r="K82" s="2"/>
      <c r="L82" s="2"/>
      <c r="M82" s="6"/>
    </row>
    <row r="83" spans="2:13" ht="12.75">
      <c r="B83" s="59">
        <v>1050</v>
      </c>
      <c r="C83" s="59">
        <v>2019</v>
      </c>
      <c r="D83">
        <f>D3-C83</f>
        <v>2</v>
      </c>
      <c r="E83" s="6"/>
      <c r="F83" s="60">
        <v>969</v>
      </c>
      <c r="G83" s="59">
        <v>2017</v>
      </c>
      <c r="H83">
        <f>H3-G83</f>
        <v>4</v>
      </c>
      <c r="I83" s="6"/>
      <c r="J83" s="2"/>
      <c r="K83" s="2"/>
      <c r="L83" s="2"/>
      <c r="M83" s="6"/>
    </row>
    <row r="84" spans="2:13" ht="12.75">
      <c r="B84" s="59">
        <v>1061</v>
      </c>
      <c r="C84" s="59">
        <v>2020</v>
      </c>
      <c r="D84">
        <f>D3-C84</f>
        <v>1</v>
      </c>
      <c r="E84" s="6"/>
      <c r="F84" s="5">
        <v>1009</v>
      </c>
      <c r="G84" s="59">
        <v>2000</v>
      </c>
      <c r="H84">
        <f>H3-G84</f>
        <v>21</v>
      </c>
      <c r="I84" s="6"/>
      <c r="J84" s="2"/>
      <c r="K84" s="2"/>
      <c r="L84" s="2"/>
      <c r="M84" s="6"/>
    </row>
    <row r="85" spans="2:13" ht="12.75">
      <c r="B85" s="59">
        <v>1065</v>
      </c>
      <c r="C85" s="59">
        <v>2020</v>
      </c>
      <c r="D85">
        <f>D3-C85</f>
        <v>1</v>
      </c>
      <c r="E85" s="6"/>
      <c r="F85" s="2">
        <v>976</v>
      </c>
      <c r="G85" s="59">
        <v>2018</v>
      </c>
      <c r="H85">
        <f>H3-G85</f>
        <v>3</v>
      </c>
      <c r="I85" s="6"/>
      <c r="J85" s="2"/>
      <c r="K85" s="2"/>
      <c r="L85" s="2"/>
      <c r="M85" s="6"/>
    </row>
    <row r="86" spans="2:13" ht="12.75">
      <c r="B86" s="59">
        <v>1066</v>
      </c>
      <c r="C86" s="59">
        <v>2020</v>
      </c>
      <c r="D86">
        <f>D3-C86</f>
        <v>1</v>
      </c>
      <c r="E86" s="6"/>
      <c r="F86" s="2">
        <v>982</v>
      </c>
      <c r="G86" s="59">
        <v>2018</v>
      </c>
      <c r="H86">
        <f>H3-G86</f>
        <v>3</v>
      </c>
      <c r="I86" s="6"/>
      <c r="J86" s="2"/>
      <c r="K86" s="2"/>
      <c r="L86" s="2"/>
      <c r="M86" s="6"/>
    </row>
    <row r="87" spans="2:13" ht="12.75">
      <c r="B87" s="59">
        <v>1090</v>
      </c>
      <c r="C87" s="59">
        <v>2020</v>
      </c>
      <c r="D87">
        <f>D3-C87</f>
        <v>1</v>
      </c>
      <c r="E87" s="6"/>
      <c r="F87" s="2">
        <v>987</v>
      </c>
      <c r="G87" s="59">
        <v>2018</v>
      </c>
      <c r="H87">
        <f>H3-G87</f>
        <v>3</v>
      </c>
      <c r="I87" s="6"/>
      <c r="J87" s="2"/>
      <c r="K87" s="2"/>
      <c r="L87" s="2"/>
      <c r="M87" s="6"/>
    </row>
    <row r="88" spans="2:13" ht="12.75">
      <c r="B88" s="59">
        <v>1091</v>
      </c>
      <c r="C88" s="59">
        <v>2019</v>
      </c>
      <c r="D88">
        <f>D3-C88</f>
        <v>2</v>
      </c>
      <c r="E88" s="6"/>
      <c r="F88" s="2">
        <v>999</v>
      </c>
      <c r="G88" s="59">
        <v>2018</v>
      </c>
      <c r="H88">
        <f>H3-G88</f>
        <v>3</v>
      </c>
      <c r="I88" s="6"/>
      <c r="J88" s="2"/>
      <c r="K88" s="2"/>
      <c r="L88" s="2"/>
      <c r="M88" s="6"/>
    </row>
    <row r="89" spans="5:13" ht="12.75">
      <c r="E89" s="6"/>
      <c r="F89" s="2">
        <v>1007</v>
      </c>
      <c r="G89" s="59">
        <v>2018</v>
      </c>
      <c r="H89">
        <f>H3-G89</f>
        <v>3</v>
      </c>
      <c r="I89" s="6"/>
      <c r="J89" s="2"/>
      <c r="K89" s="2"/>
      <c r="L89" s="2"/>
      <c r="M89" s="6"/>
    </row>
    <row r="90" spans="5:13" ht="12.75">
      <c r="E90" s="6"/>
      <c r="F90" s="2">
        <v>1010</v>
      </c>
      <c r="G90" s="59">
        <v>2018</v>
      </c>
      <c r="H90">
        <f>H3-G90</f>
        <v>3</v>
      </c>
      <c r="I90" s="6"/>
      <c r="J90" s="107">
        <v>978</v>
      </c>
      <c r="K90" s="107">
        <v>2018</v>
      </c>
      <c r="L90" s="2">
        <f>L3-K90</f>
        <v>3</v>
      </c>
      <c r="M90" s="6"/>
    </row>
    <row r="91" spans="5:13" ht="12.75">
      <c r="E91" s="6"/>
      <c r="F91" s="2">
        <v>1020</v>
      </c>
      <c r="G91" s="59">
        <v>2019</v>
      </c>
      <c r="H91">
        <f>H3-G91</f>
        <v>2</v>
      </c>
      <c r="I91" s="6"/>
      <c r="J91" s="107"/>
      <c r="K91" s="107"/>
      <c r="L91" s="2"/>
      <c r="M91" s="6"/>
    </row>
    <row r="92" spans="5:13" ht="12.75">
      <c r="E92" s="6"/>
      <c r="F92" s="2">
        <v>1028</v>
      </c>
      <c r="G92" s="59">
        <v>2019</v>
      </c>
      <c r="H92">
        <f>H3-G92</f>
        <v>2</v>
      </c>
      <c r="I92" s="6"/>
      <c r="J92" s="2"/>
      <c r="K92" s="2"/>
      <c r="L92" s="2"/>
      <c r="M92" s="6"/>
    </row>
    <row r="93" spans="5:13" ht="12.75">
      <c r="E93" s="6"/>
      <c r="F93" s="2">
        <v>1044</v>
      </c>
      <c r="G93" s="59">
        <v>2019</v>
      </c>
      <c r="H93">
        <f>H3-G93</f>
        <v>2</v>
      </c>
      <c r="I93" s="6"/>
      <c r="L93" s="2"/>
      <c r="M93" s="6"/>
    </row>
    <row r="94" spans="5:13" ht="12.75">
      <c r="E94" s="6"/>
      <c r="F94" s="2">
        <v>1045</v>
      </c>
      <c r="G94" s="59">
        <v>2019</v>
      </c>
      <c r="H94">
        <f>H3-G94</f>
        <v>2</v>
      </c>
      <c r="I94" s="6"/>
      <c r="J94" s="2"/>
      <c r="K94" s="2"/>
      <c r="L94" s="2"/>
      <c r="M94" s="6"/>
    </row>
    <row r="95" spans="5:13" ht="12.75">
      <c r="E95" s="6"/>
      <c r="F95" s="2">
        <v>1048</v>
      </c>
      <c r="G95" s="59">
        <v>2019</v>
      </c>
      <c r="H95">
        <f>H3-G95</f>
        <v>2</v>
      </c>
      <c r="I95" s="6"/>
      <c r="J95" s="2"/>
      <c r="K95" s="2"/>
      <c r="L95" s="2"/>
      <c r="M95" s="6"/>
    </row>
    <row r="96" spans="5:13" ht="12.75">
      <c r="E96" s="6"/>
      <c r="F96" s="2">
        <v>1090</v>
      </c>
      <c r="G96" s="59">
        <v>2020</v>
      </c>
      <c r="H96">
        <f>H3-G96</f>
        <v>1</v>
      </c>
      <c r="I96" s="6"/>
      <c r="J96" s="2"/>
      <c r="K96" s="2"/>
      <c r="L96" s="2"/>
      <c r="M96" s="6"/>
    </row>
    <row r="97" spans="5:13" ht="12.75">
      <c r="E97" s="6"/>
      <c r="F97" s="2">
        <v>1106</v>
      </c>
      <c r="G97" s="59">
        <v>2021</v>
      </c>
      <c r="H97">
        <f>H3-G97</f>
        <v>0</v>
      </c>
      <c r="I97" s="6"/>
      <c r="J97" s="2"/>
      <c r="K97" s="2"/>
      <c r="L97" s="2"/>
      <c r="M97" s="6"/>
    </row>
    <row r="98" spans="5:13" ht="12.75">
      <c r="E98" s="6"/>
      <c r="F98" s="2">
        <v>1108</v>
      </c>
      <c r="G98" s="59">
        <v>2021</v>
      </c>
      <c r="H98">
        <f>H3-G98</f>
        <v>0</v>
      </c>
      <c r="I98" s="6"/>
      <c r="J98" s="2"/>
      <c r="K98" s="2"/>
      <c r="L98" s="2"/>
      <c r="M98" s="6"/>
    </row>
    <row r="99" spans="5:13" ht="12.75">
      <c r="E99" s="6"/>
      <c r="F99" s="2">
        <v>1120</v>
      </c>
      <c r="G99" s="59">
        <v>2021</v>
      </c>
      <c r="H99">
        <f>H3-G99</f>
        <v>0</v>
      </c>
      <c r="I99" s="6"/>
      <c r="J99" s="2"/>
      <c r="K99" s="2"/>
      <c r="L99" s="2"/>
      <c r="M99" s="6"/>
    </row>
    <row r="100" spans="5:13" ht="12.75">
      <c r="E100" s="6"/>
      <c r="I100" s="6"/>
      <c r="J100" s="2"/>
      <c r="K100" s="2"/>
      <c r="L100" s="2"/>
      <c r="M100" s="6"/>
    </row>
    <row r="101" spans="5:13" ht="12.75">
      <c r="E101" s="6"/>
      <c r="F101" s="2"/>
      <c r="G101" s="59"/>
      <c r="I101" s="6"/>
      <c r="J101" s="2"/>
      <c r="K101" s="2"/>
      <c r="L101" s="2"/>
      <c r="M101" s="6"/>
    </row>
    <row r="102" spans="2:13" ht="12.75">
      <c r="B102" s="60"/>
      <c r="C102" s="60"/>
      <c r="D102" s="2"/>
      <c r="E102" s="6"/>
      <c r="F102" s="60"/>
      <c r="G102" s="60"/>
      <c r="H102" s="60"/>
      <c r="I102" s="6"/>
      <c r="J102" s="2"/>
      <c r="K102" s="2"/>
      <c r="L102" s="2"/>
      <c r="M102" s="6"/>
    </row>
    <row r="103" spans="1:15" s="1" customFormat="1" ht="18">
      <c r="A103" s="51" t="s">
        <v>10</v>
      </c>
      <c r="B103" s="53">
        <f>COUNTA(B4:B102)</f>
        <v>84</v>
      </c>
      <c r="C103" s="53"/>
      <c r="D103" s="53"/>
      <c r="E103" s="6"/>
      <c r="F103" s="53">
        <f>COUNTA(F4:F102)</f>
        <v>91</v>
      </c>
      <c r="G103" s="53"/>
      <c r="H103" s="53"/>
      <c r="I103" s="6"/>
      <c r="J103" s="53">
        <f>COUNTA(J6:J102)</f>
        <v>1</v>
      </c>
      <c r="K103" s="53"/>
      <c r="L103" s="53"/>
      <c r="M103" s="55"/>
      <c r="N103" s="52">
        <f>SUM(B103:J103)</f>
        <v>176</v>
      </c>
      <c r="O103" s="52"/>
    </row>
    <row r="104" spans="1:13" s="1" customFormat="1" ht="18">
      <c r="A104" s="51" t="s">
        <v>11</v>
      </c>
      <c r="B104" s="53"/>
      <c r="C104" s="53"/>
      <c r="D104" s="54">
        <f>AVERAGE(D4:D102)</f>
        <v>14.963414634146341</v>
      </c>
      <c r="E104" s="6"/>
      <c r="F104" s="53"/>
      <c r="G104" s="53"/>
      <c r="H104" s="54">
        <f>AVERAGE(H4:H102)</f>
        <v>14.384615384615385</v>
      </c>
      <c r="I104" s="6"/>
      <c r="J104" s="53"/>
      <c r="K104" s="53"/>
      <c r="L104" s="54">
        <f>AVERAGE(L6:L102)</f>
        <v>3</v>
      </c>
      <c r="M104" s="55"/>
    </row>
    <row r="105" spans="2:13" ht="12.75">
      <c r="B105" s="38"/>
      <c r="C105" s="2"/>
      <c r="D105" s="2"/>
      <c r="E105" s="2"/>
      <c r="F105" s="2"/>
      <c r="G105" s="2"/>
      <c r="H105" s="2"/>
      <c r="I105" s="2"/>
      <c r="J105" s="2"/>
      <c r="K105" s="2"/>
      <c r="L105" s="2"/>
      <c r="M105" s="2"/>
    </row>
    <row r="106" spans="2:13" ht="12.75">
      <c r="B106" s="38"/>
      <c r="C106" s="2"/>
      <c r="D106" s="2"/>
      <c r="E106" s="2"/>
      <c r="F106" s="2"/>
      <c r="G106" s="2"/>
      <c r="H106" s="2"/>
      <c r="I106" s="2"/>
      <c r="J106" s="2"/>
      <c r="K106" s="2"/>
      <c r="L106" s="2"/>
      <c r="M106" s="2"/>
    </row>
    <row r="107" spans="1:13" ht="12.75">
      <c r="A107" s="38"/>
      <c r="B107" s="2"/>
      <c r="C107" s="2"/>
      <c r="D107" s="2"/>
      <c r="E107" s="2"/>
      <c r="F107" s="2"/>
      <c r="G107" s="2"/>
      <c r="H107" s="2"/>
      <c r="I107" s="2"/>
      <c r="J107" s="2"/>
      <c r="K107" s="2"/>
      <c r="L107" s="2"/>
      <c r="M107" s="2"/>
    </row>
    <row r="108" spans="1:13" ht="12.75">
      <c r="A108" s="38"/>
      <c r="B108" s="2"/>
      <c r="C108" s="57"/>
      <c r="D108" s="2"/>
      <c r="F108" s="2"/>
      <c r="G108" s="58"/>
      <c r="H108" s="2"/>
      <c r="I108" s="2"/>
      <c r="J108" s="2"/>
      <c r="K108" s="2"/>
      <c r="L108" s="2"/>
      <c r="M108" s="2"/>
    </row>
    <row r="109" spans="1:13" ht="12.75">
      <c r="A109" s="38"/>
      <c r="C109" s="57"/>
      <c r="F109" s="2"/>
      <c r="H109" s="2"/>
      <c r="I109" s="2"/>
      <c r="J109" s="2"/>
      <c r="K109" s="2"/>
      <c r="L109" s="2"/>
      <c r="M109" s="2"/>
    </row>
    <row r="110" spans="1:13" ht="12.75">
      <c r="A110" s="38"/>
      <c r="C110" s="2"/>
      <c r="F110" s="2"/>
      <c r="G110" s="3"/>
      <c r="H110" s="2"/>
      <c r="I110" s="2"/>
      <c r="J110" s="2"/>
      <c r="K110" s="2"/>
      <c r="L110" s="2"/>
      <c r="M110" s="2"/>
    </row>
    <row r="111" spans="1:13" ht="12.75">
      <c r="A111" s="38"/>
      <c r="C111" s="57"/>
      <c r="F111" s="2"/>
      <c r="G111" s="3"/>
      <c r="H111" s="2"/>
      <c r="I111" s="2"/>
      <c r="J111" s="2"/>
      <c r="K111" s="2"/>
      <c r="L111" s="2"/>
      <c r="M111" s="2"/>
    </row>
    <row r="112" spans="1:13" ht="12.75">
      <c r="A112" s="38"/>
      <c r="B112" s="57"/>
      <c r="C112" s="57"/>
      <c r="D112" s="2"/>
      <c r="F112" s="2"/>
      <c r="G112" s="3"/>
      <c r="H112" s="2"/>
      <c r="I112" s="2"/>
      <c r="J112" s="2"/>
      <c r="K112" s="2"/>
      <c r="L112" s="2"/>
      <c r="M112" s="2"/>
    </row>
    <row r="113" spans="1:13" ht="12.75">
      <c r="A113" s="38"/>
      <c r="B113" s="57"/>
      <c r="C113" s="57"/>
      <c r="D113" s="2"/>
      <c r="F113" s="2"/>
      <c r="G113" s="3"/>
      <c r="H113" s="2"/>
      <c r="I113" s="2"/>
      <c r="J113" s="2"/>
      <c r="K113" s="2"/>
      <c r="L113" s="2"/>
      <c r="M113" s="2"/>
    </row>
    <row r="114" spans="1:13" ht="12.75">
      <c r="A114" s="38"/>
      <c r="B114" s="57"/>
      <c r="C114" s="57"/>
      <c r="D114" s="2"/>
      <c r="F114" s="2"/>
      <c r="G114" s="3"/>
      <c r="H114" s="2"/>
      <c r="I114" s="2"/>
      <c r="J114" s="2"/>
      <c r="K114" s="2"/>
      <c r="L114" s="2"/>
      <c r="M114" s="2"/>
    </row>
    <row r="115" spans="1:13" ht="12.75">
      <c r="A115" s="38"/>
      <c r="B115" s="57"/>
      <c r="C115" s="57"/>
      <c r="D115" s="2"/>
      <c r="F115" s="2"/>
      <c r="G115" s="3"/>
      <c r="H115" s="2"/>
      <c r="I115" s="2"/>
      <c r="J115" s="2"/>
      <c r="K115" s="2"/>
      <c r="L115" s="2"/>
      <c r="M115" s="2"/>
    </row>
    <row r="116" spans="1:13" ht="12.75">
      <c r="A116" s="38"/>
      <c r="B116" s="57"/>
      <c r="C116" s="57"/>
      <c r="D116" s="2"/>
      <c r="F116" s="2"/>
      <c r="G116" s="58"/>
      <c r="H116" s="2"/>
      <c r="I116" s="2"/>
      <c r="J116" s="2"/>
      <c r="K116" s="2"/>
      <c r="L116" s="2"/>
      <c r="M116" s="2"/>
    </row>
    <row r="117" spans="1:13" ht="12.75">
      <c r="A117" s="38"/>
      <c r="B117" s="57"/>
      <c r="C117" s="57"/>
      <c r="D117" s="2"/>
      <c r="F117" s="2"/>
      <c r="G117" s="3"/>
      <c r="H117" s="2"/>
      <c r="I117" s="2"/>
      <c r="J117" s="2"/>
      <c r="K117" s="2"/>
      <c r="L117" s="2"/>
      <c r="M117" s="2"/>
    </row>
    <row r="118" spans="1:13" ht="12.75">
      <c r="A118" s="38"/>
      <c r="B118" s="57"/>
      <c r="C118" s="57"/>
      <c r="D118" s="2"/>
      <c r="F118" s="2"/>
      <c r="G118" s="2"/>
      <c r="H118" s="2"/>
      <c r="I118" s="2"/>
      <c r="J118" s="2"/>
      <c r="K118" s="2"/>
      <c r="L118" s="2"/>
      <c r="M118" s="2"/>
    </row>
    <row r="119" spans="1:13" ht="12.75">
      <c r="A119" s="38"/>
      <c r="B119" s="57"/>
      <c r="C119" s="57"/>
      <c r="D119" s="2"/>
      <c r="F119" s="2"/>
      <c r="G119" s="2"/>
      <c r="H119" s="2"/>
      <c r="I119" s="2"/>
      <c r="J119" s="2"/>
      <c r="K119" s="2"/>
      <c r="L119" s="2"/>
      <c r="M119" s="2"/>
    </row>
    <row r="120" spans="1:13" ht="12.75">
      <c r="A120" s="38"/>
      <c r="B120" s="57"/>
      <c r="C120" s="57"/>
      <c r="D120" s="2"/>
      <c r="F120" s="2"/>
      <c r="G120" s="2"/>
      <c r="H120" s="2"/>
      <c r="I120" s="2"/>
      <c r="J120" s="2"/>
      <c r="K120" s="2"/>
      <c r="L120" s="2"/>
      <c r="M120" s="2"/>
    </row>
    <row r="121" spans="1:13" ht="12.75">
      <c r="A121" s="38"/>
      <c r="B121" s="57"/>
      <c r="C121" s="57"/>
      <c r="D121" s="2"/>
      <c r="F121" s="2"/>
      <c r="G121" s="2"/>
      <c r="H121" s="2"/>
      <c r="I121" s="2"/>
      <c r="J121" s="2"/>
      <c r="K121" s="2"/>
      <c r="L121" s="2"/>
      <c r="M121" s="2"/>
    </row>
    <row r="122" spans="1:13" ht="12.75">
      <c r="A122" s="38"/>
      <c r="B122" s="57"/>
      <c r="C122" s="57"/>
      <c r="D122" s="2"/>
      <c r="F122" s="2"/>
      <c r="G122" s="2"/>
      <c r="H122" s="2"/>
      <c r="I122" s="2"/>
      <c r="J122" s="2"/>
      <c r="K122" s="2"/>
      <c r="L122" s="2"/>
      <c r="M122" s="2"/>
    </row>
    <row r="123" spans="1:13" ht="12.75">
      <c r="A123" s="38"/>
      <c r="B123" s="57"/>
      <c r="C123" s="57"/>
      <c r="D123" s="2"/>
      <c r="F123" s="2"/>
      <c r="G123" s="2"/>
      <c r="H123" s="2"/>
      <c r="I123" s="2"/>
      <c r="J123" s="2"/>
      <c r="K123" s="2"/>
      <c r="L123" s="2"/>
      <c r="M123" s="2"/>
    </row>
    <row r="124" spans="6:13" ht="12.75">
      <c r="F124" s="2"/>
      <c r="G124" s="2"/>
      <c r="H124" s="2"/>
      <c r="I124" s="2"/>
      <c r="J124" s="2"/>
      <c r="K124" s="2"/>
      <c r="L124" s="2"/>
      <c r="M124" s="2"/>
    </row>
    <row r="125" spans="6:13" ht="12.75">
      <c r="F125" s="2"/>
      <c r="G125" s="2"/>
      <c r="H125" s="2"/>
      <c r="I125" s="2"/>
      <c r="J125" s="2"/>
      <c r="K125" s="2"/>
      <c r="L125" s="2"/>
      <c r="M125" s="2"/>
    </row>
    <row r="126" spans="1:13" ht="12.75">
      <c r="A126" s="38"/>
      <c r="B126" s="57"/>
      <c r="C126" s="57"/>
      <c r="D126" s="2"/>
      <c r="F126" s="2"/>
      <c r="G126" s="2"/>
      <c r="H126" s="2"/>
      <c r="I126" s="2"/>
      <c r="J126" s="2"/>
      <c r="K126" s="2"/>
      <c r="L126" s="2"/>
      <c r="M126" s="2"/>
    </row>
    <row r="127" spans="1:13" ht="12.75">
      <c r="A127" s="38"/>
      <c r="B127" s="57"/>
      <c r="C127" s="57"/>
      <c r="D127" s="2"/>
      <c r="F127" s="2"/>
      <c r="G127" s="2"/>
      <c r="H127" s="2"/>
      <c r="I127" s="2"/>
      <c r="J127" s="2"/>
      <c r="K127" s="2"/>
      <c r="L127" s="2"/>
      <c r="M127" s="2"/>
    </row>
    <row r="128" spans="2:13" ht="12.75">
      <c r="B128" s="38"/>
      <c r="C128" s="2"/>
      <c r="D128" s="2"/>
      <c r="E128" s="2"/>
      <c r="F128" s="2"/>
      <c r="G128" s="2"/>
      <c r="H128" s="2"/>
      <c r="I128" s="2"/>
      <c r="J128" s="2"/>
      <c r="K128" s="2"/>
      <c r="L128" s="2"/>
      <c r="M128" s="2"/>
    </row>
    <row r="129" spans="2:13" ht="12.75">
      <c r="B129" s="38"/>
      <c r="C129" s="2"/>
      <c r="D129" s="2"/>
      <c r="E129" s="2"/>
      <c r="F129" s="2"/>
      <c r="G129" s="2"/>
      <c r="H129" s="2"/>
      <c r="I129" s="2"/>
      <c r="J129" s="2"/>
      <c r="K129" s="2"/>
      <c r="L129" s="2"/>
      <c r="M129" s="2"/>
    </row>
    <row r="130" spans="2:13" ht="12.75">
      <c r="B130" s="38"/>
      <c r="C130" s="2"/>
      <c r="D130" s="2"/>
      <c r="E130" s="2"/>
      <c r="F130" s="2"/>
      <c r="G130" s="2"/>
      <c r="H130" s="2"/>
      <c r="I130" s="2"/>
      <c r="J130" s="2"/>
      <c r="K130" s="2"/>
      <c r="L130" s="2"/>
      <c r="M130" s="2"/>
    </row>
    <row r="131" spans="2:13" ht="12.75">
      <c r="B131" s="38"/>
      <c r="C131" s="2"/>
      <c r="D131" s="2"/>
      <c r="E131" s="2"/>
      <c r="F131" s="2"/>
      <c r="G131" s="2"/>
      <c r="H131" s="2"/>
      <c r="I131" s="2"/>
      <c r="J131" s="2"/>
      <c r="K131" s="2"/>
      <c r="L131" s="2"/>
      <c r="M131" s="2"/>
    </row>
    <row r="132" spans="2:13" ht="12.75">
      <c r="B132" s="38"/>
      <c r="C132" s="2"/>
      <c r="D132" s="2"/>
      <c r="E132" s="2"/>
      <c r="F132" s="2"/>
      <c r="G132" s="2"/>
      <c r="H132" s="2"/>
      <c r="I132" s="2"/>
      <c r="J132" s="2"/>
      <c r="K132" s="2"/>
      <c r="L132" s="2"/>
      <c r="M132" s="2"/>
    </row>
    <row r="133" spans="2:13" ht="12.75">
      <c r="B133" s="38"/>
      <c r="C133" s="2"/>
      <c r="D133" s="2"/>
      <c r="E133" s="2"/>
      <c r="F133" s="2"/>
      <c r="G133" s="2"/>
      <c r="H133" s="2"/>
      <c r="I133" s="2"/>
      <c r="J133" s="2"/>
      <c r="K133" s="2"/>
      <c r="L133" s="2"/>
      <c r="M133" s="2"/>
    </row>
    <row r="134" spans="2:13" ht="12.75">
      <c r="B134" s="38"/>
      <c r="C134" s="2"/>
      <c r="D134" s="2"/>
      <c r="E134" s="2"/>
      <c r="F134" s="2"/>
      <c r="G134" s="2"/>
      <c r="H134" s="2"/>
      <c r="I134" s="2"/>
      <c r="J134" s="2"/>
      <c r="K134" s="2"/>
      <c r="L134" s="2"/>
      <c r="M134" s="2"/>
    </row>
    <row r="135" spans="2:13" ht="12.75">
      <c r="B135" s="38"/>
      <c r="C135" s="2"/>
      <c r="D135" s="2"/>
      <c r="E135" s="2"/>
      <c r="F135" s="2"/>
      <c r="G135" s="2"/>
      <c r="H135" s="2"/>
      <c r="I135" s="2"/>
      <c r="J135" s="2"/>
      <c r="K135" s="2"/>
      <c r="L135" s="2"/>
      <c r="M135" s="2"/>
    </row>
    <row r="136" spans="2:13" ht="12.75">
      <c r="B136" s="38"/>
      <c r="C136" s="2"/>
      <c r="D136" s="2"/>
      <c r="E136" s="2"/>
      <c r="F136" s="2"/>
      <c r="G136" s="2"/>
      <c r="H136" s="2"/>
      <c r="I136" s="2"/>
      <c r="J136" s="2"/>
      <c r="K136" s="2"/>
      <c r="L136" s="2"/>
      <c r="M136" s="2"/>
    </row>
    <row r="137" spans="2:13" ht="12.75">
      <c r="B137" s="38"/>
      <c r="C137" s="2"/>
      <c r="D137" s="2"/>
      <c r="E137" s="2"/>
      <c r="F137" s="2"/>
      <c r="G137" s="2"/>
      <c r="H137" s="2"/>
      <c r="I137" s="2"/>
      <c r="J137" s="2"/>
      <c r="K137" s="2"/>
      <c r="L137" s="2"/>
      <c r="M137" s="2"/>
    </row>
    <row r="138" spans="2:13" ht="12.75">
      <c r="B138" s="38"/>
      <c r="C138" s="2"/>
      <c r="D138" s="2"/>
      <c r="E138" s="2"/>
      <c r="F138" s="2"/>
      <c r="G138" s="2"/>
      <c r="H138" s="2"/>
      <c r="I138" s="2"/>
      <c r="J138" s="2"/>
      <c r="K138" s="2"/>
      <c r="L138" s="2"/>
      <c r="M138" s="2"/>
    </row>
    <row r="139" spans="2:13" ht="12.75">
      <c r="B139" s="38"/>
      <c r="C139" s="2"/>
      <c r="D139" s="2"/>
      <c r="E139" s="2"/>
      <c r="F139" s="2"/>
      <c r="G139" s="2"/>
      <c r="H139" s="2"/>
      <c r="I139" s="2"/>
      <c r="J139" s="2"/>
      <c r="K139" s="2"/>
      <c r="L139" s="2"/>
      <c r="M139" s="2"/>
    </row>
    <row r="140" spans="2:13" ht="12.75">
      <c r="B140" s="38"/>
      <c r="C140" s="2"/>
      <c r="D140" s="2"/>
      <c r="E140" s="2"/>
      <c r="F140" s="2"/>
      <c r="G140" s="2"/>
      <c r="H140" s="2"/>
      <c r="I140" s="2"/>
      <c r="J140" s="2"/>
      <c r="K140" s="2"/>
      <c r="L140" s="2"/>
      <c r="M140" s="2"/>
    </row>
    <row r="141" spans="2:13" ht="12.75">
      <c r="B141" s="38"/>
      <c r="C141" s="2"/>
      <c r="D141" s="2"/>
      <c r="E141" s="2"/>
      <c r="F141" s="2"/>
      <c r="G141" s="2"/>
      <c r="H141" s="2"/>
      <c r="I141" s="2"/>
      <c r="J141" s="2"/>
      <c r="K141" s="2"/>
      <c r="L141" s="2"/>
      <c r="M141" s="2"/>
    </row>
    <row r="142" spans="2:13" ht="12.75">
      <c r="B142" s="38"/>
      <c r="C142" s="2"/>
      <c r="D142" s="2"/>
      <c r="E142" s="2"/>
      <c r="F142" s="2"/>
      <c r="G142" s="2"/>
      <c r="H142" s="2"/>
      <c r="I142" s="2"/>
      <c r="J142" s="2"/>
      <c r="K142" s="2"/>
      <c r="L142" s="2"/>
      <c r="M142" s="2"/>
    </row>
    <row r="143" spans="2:13" ht="12.75">
      <c r="B143" s="38"/>
      <c r="C143" s="2"/>
      <c r="D143" s="2"/>
      <c r="E143" s="2"/>
      <c r="F143" s="2"/>
      <c r="G143" s="2"/>
      <c r="H143" s="2"/>
      <c r="I143" s="2"/>
      <c r="J143" s="2"/>
      <c r="K143" s="2"/>
      <c r="L143" s="2"/>
      <c r="M143" s="2"/>
    </row>
    <row r="144" spans="2:13" ht="12.75">
      <c r="B144" s="38"/>
      <c r="C144" s="2"/>
      <c r="D144" s="2"/>
      <c r="E144" s="2"/>
      <c r="F144" s="2"/>
      <c r="G144" s="2"/>
      <c r="H144" s="2"/>
      <c r="I144" s="2"/>
      <c r="J144" s="2"/>
      <c r="K144" s="2"/>
      <c r="L144" s="2"/>
      <c r="M144" s="2"/>
    </row>
    <row r="145" spans="2:13" ht="12.75">
      <c r="B145" s="38"/>
      <c r="C145" s="2"/>
      <c r="D145" s="2"/>
      <c r="E145" s="2"/>
      <c r="F145" s="2"/>
      <c r="G145" s="2"/>
      <c r="H145" s="2"/>
      <c r="I145" s="2"/>
      <c r="J145" s="2"/>
      <c r="K145" s="2"/>
      <c r="L145" s="2"/>
      <c r="M145" s="2"/>
    </row>
    <row r="146" spans="2:13" ht="12.75">
      <c r="B146" s="38"/>
      <c r="C146" s="2"/>
      <c r="D146" s="2"/>
      <c r="E146" s="2"/>
      <c r="F146" s="2"/>
      <c r="G146" s="2"/>
      <c r="H146" s="2"/>
      <c r="I146" s="2"/>
      <c r="J146" s="2"/>
      <c r="K146" s="2"/>
      <c r="L146" s="2"/>
      <c r="M146" s="2"/>
    </row>
    <row r="147" spans="2:13" ht="12.75">
      <c r="B147" s="38"/>
      <c r="C147" s="2"/>
      <c r="D147" s="2"/>
      <c r="E147" s="2"/>
      <c r="F147" s="2"/>
      <c r="G147" s="2"/>
      <c r="H147" s="2"/>
      <c r="I147" s="2"/>
      <c r="J147" s="2"/>
      <c r="K147" s="2"/>
      <c r="L147" s="2"/>
      <c r="M147" s="2"/>
    </row>
    <row r="148" spans="2:13" ht="12.75">
      <c r="B148" s="38"/>
      <c r="C148" s="2"/>
      <c r="D148" s="2"/>
      <c r="E148" s="2"/>
      <c r="F148" s="2"/>
      <c r="G148" s="2"/>
      <c r="H148" s="2"/>
      <c r="I148" s="2"/>
      <c r="J148" s="2"/>
      <c r="K148" s="2"/>
      <c r="L148" s="2"/>
      <c r="M148" s="2"/>
    </row>
    <row r="149" spans="2:13" ht="12.75">
      <c r="B149" s="38"/>
      <c r="C149" s="2"/>
      <c r="D149" s="2"/>
      <c r="E149" s="2"/>
      <c r="F149" s="2"/>
      <c r="G149" s="2"/>
      <c r="H149" s="2"/>
      <c r="I149" s="2"/>
      <c r="J149" s="2"/>
      <c r="K149" s="2"/>
      <c r="L149" s="2"/>
      <c r="M149" s="2"/>
    </row>
    <row r="150" spans="2:13" ht="12.75">
      <c r="B150" s="38"/>
      <c r="C150" s="2"/>
      <c r="D150" s="2"/>
      <c r="E150" s="2"/>
      <c r="F150" s="2"/>
      <c r="G150" s="2"/>
      <c r="H150" s="2"/>
      <c r="I150" s="2"/>
      <c r="J150" s="2"/>
      <c r="K150" s="2"/>
      <c r="L150" s="2"/>
      <c r="M150" s="2"/>
    </row>
    <row r="151" spans="2:13" ht="12.75">
      <c r="B151" s="38"/>
      <c r="C151" s="2"/>
      <c r="D151" s="2"/>
      <c r="E151" s="2"/>
      <c r="F151" s="2"/>
      <c r="G151" s="2"/>
      <c r="H151" s="2"/>
      <c r="I151" s="2"/>
      <c r="J151" s="2"/>
      <c r="K151" s="2"/>
      <c r="L151" s="2"/>
      <c r="M151" s="2"/>
    </row>
    <row r="152" spans="2:13" ht="12.75">
      <c r="B152" s="38"/>
      <c r="C152" s="2"/>
      <c r="D152" s="2"/>
      <c r="E152" s="2"/>
      <c r="F152" s="2"/>
      <c r="G152" s="2"/>
      <c r="H152" s="2"/>
      <c r="I152" s="2"/>
      <c r="J152" s="2"/>
      <c r="K152" s="2"/>
      <c r="L152" s="2"/>
      <c r="M152" s="2"/>
    </row>
    <row r="153" spans="2:13" ht="12.75">
      <c r="B153" s="38"/>
      <c r="C153" s="2"/>
      <c r="D153" s="2"/>
      <c r="E153" s="2"/>
      <c r="F153" s="2"/>
      <c r="G153" s="2"/>
      <c r="H153" s="2"/>
      <c r="I153" s="2"/>
      <c r="J153" s="2"/>
      <c r="K153" s="2"/>
      <c r="L153" s="2"/>
      <c r="M153" s="2"/>
    </row>
    <row r="154" spans="2:13" ht="12.75">
      <c r="B154" s="38"/>
      <c r="C154" s="2"/>
      <c r="D154" s="2"/>
      <c r="E154" s="2"/>
      <c r="F154" s="2"/>
      <c r="G154" s="2"/>
      <c r="H154" s="2"/>
      <c r="I154" s="2"/>
      <c r="J154" s="2"/>
      <c r="K154" s="2"/>
      <c r="L154" s="2"/>
      <c r="M154" s="2"/>
    </row>
    <row r="155" spans="2:13" ht="12.75">
      <c r="B155" s="38"/>
      <c r="C155" s="2"/>
      <c r="D155" s="2"/>
      <c r="E155" s="2"/>
      <c r="F155" s="2"/>
      <c r="G155" s="2"/>
      <c r="H155" s="2"/>
      <c r="I155" s="2"/>
      <c r="J155" s="2"/>
      <c r="K155" s="2"/>
      <c r="L155" s="2"/>
      <c r="M155" s="2"/>
    </row>
    <row r="156" spans="2:13" ht="12.75">
      <c r="B156" s="38"/>
      <c r="C156" s="2"/>
      <c r="D156" s="2"/>
      <c r="E156" s="2"/>
      <c r="F156" s="2"/>
      <c r="G156" s="2"/>
      <c r="H156" s="2"/>
      <c r="I156" s="2"/>
      <c r="J156" s="2"/>
      <c r="K156" s="2"/>
      <c r="L156" s="2"/>
      <c r="M156" s="2"/>
    </row>
    <row r="157" spans="2:13" ht="12.75">
      <c r="B157" s="38"/>
      <c r="C157" s="2"/>
      <c r="D157" s="2"/>
      <c r="E157" s="2"/>
      <c r="F157" s="2"/>
      <c r="G157" s="2"/>
      <c r="H157" s="2"/>
      <c r="I157" s="2"/>
      <c r="J157" s="2"/>
      <c r="K157" s="2"/>
      <c r="L157" s="2"/>
      <c r="M157" s="2"/>
    </row>
    <row r="158" spans="2:13" ht="12.75">
      <c r="B158" s="38"/>
      <c r="C158" s="2"/>
      <c r="D158" s="2"/>
      <c r="E158" s="2"/>
      <c r="F158" s="2"/>
      <c r="G158" s="2"/>
      <c r="H158" s="2"/>
      <c r="I158" s="2"/>
      <c r="J158" s="2"/>
      <c r="K158" s="2"/>
      <c r="L158" s="2"/>
      <c r="M158" s="2"/>
    </row>
    <row r="159" spans="2:13" ht="12.75">
      <c r="B159" s="38"/>
      <c r="C159" s="2"/>
      <c r="D159" s="2"/>
      <c r="E159" s="2"/>
      <c r="F159" s="2"/>
      <c r="G159" s="2"/>
      <c r="H159" s="2"/>
      <c r="I159" s="2"/>
      <c r="J159" s="2"/>
      <c r="K159" s="2"/>
      <c r="L159" s="2"/>
      <c r="M159" s="2"/>
    </row>
    <row r="160" spans="2:13" ht="12.75">
      <c r="B160" s="38"/>
      <c r="C160" s="2"/>
      <c r="D160" s="2"/>
      <c r="E160" s="2"/>
      <c r="F160" s="2"/>
      <c r="G160" s="2"/>
      <c r="H160" s="2"/>
      <c r="I160" s="2"/>
      <c r="J160" s="2"/>
      <c r="K160" s="2"/>
      <c r="L160" s="2"/>
      <c r="M160" s="2"/>
    </row>
    <row r="161" spans="2:13" ht="12.75">
      <c r="B161" s="38"/>
      <c r="C161" s="2"/>
      <c r="D161" s="2"/>
      <c r="E161" s="2"/>
      <c r="F161" s="2"/>
      <c r="G161" s="2"/>
      <c r="H161" s="2"/>
      <c r="I161" s="2"/>
      <c r="J161" s="2"/>
      <c r="K161" s="2"/>
      <c r="L161" s="2"/>
      <c r="M161" s="2"/>
    </row>
    <row r="162" spans="2:13" ht="12.75">
      <c r="B162" s="38"/>
      <c r="C162" s="2"/>
      <c r="D162" s="2"/>
      <c r="E162" s="2"/>
      <c r="F162" s="2"/>
      <c r="G162" s="2"/>
      <c r="H162" s="2"/>
      <c r="I162" s="2"/>
      <c r="J162" s="2"/>
      <c r="K162" s="2"/>
      <c r="L162" s="2"/>
      <c r="M162" s="2"/>
    </row>
    <row r="163" spans="2:13" ht="12.75">
      <c r="B163" s="38"/>
      <c r="C163" s="2"/>
      <c r="D163" s="2"/>
      <c r="E163" s="2"/>
      <c r="F163" s="2"/>
      <c r="G163" s="2"/>
      <c r="H163" s="2"/>
      <c r="I163" s="2"/>
      <c r="J163" s="2"/>
      <c r="K163" s="2"/>
      <c r="L163" s="2"/>
      <c r="M163" s="2"/>
    </row>
    <row r="164" spans="2:13" ht="12.75">
      <c r="B164" s="38"/>
      <c r="C164" s="2"/>
      <c r="D164" s="2"/>
      <c r="E164" s="2"/>
      <c r="F164" s="2"/>
      <c r="G164" s="2"/>
      <c r="H164" s="2"/>
      <c r="I164" s="2"/>
      <c r="J164" s="2"/>
      <c r="K164" s="2"/>
      <c r="L164" s="2"/>
      <c r="M164" s="2"/>
    </row>
    <row r="165" spans="2:13" ht="12.75">
      <c r="B165" s="38"/>
      <c r="C165" s="2"/>
      <c r="D165" s="2"/>
      <c r="E165" s="2"/>
      <c r="F165" s="2"/>
      <c r="G165" s="2"/>
      <c r="H165" s="2"/>
      <c r="I165" s="2"/>
      <c r="J165" s="2"/>
      <c r="K165" s="2"/>
      <c r="L165" s="2"/>
      <c r="M165" s="2"/>
    </row>
    <row r="166" spans="2:13" ht="12.75">
      <c r="B166" s="38"/>
      <c r="C166" s="2"/>
      <c r="D166" s="2"/>
      <c r="E166" s="2"/>
      <c r="F166" s="2"/>
      <c r="G166" s="2"/>
      <c r="H166" s="2"/>
      <c r="I166" s="2"/>
      <c r="J166" s="2"/>
      <c r="K166" s="2"/>
      <c r="L166" s="2"/>
      <c r="M166" s="2"/>
    </row>
    <row r="167" spans="2:13" ht="12.75">
      <c r="B167" s="38"/>
      <c r="C167" s="2"/>
      <c r="D167" s="2"/>
      <c r="E167" s="2"/>
      <c r="F167" s="2"/>
      <c r="G167" s="2"/>
      <c r="H167" s="2"/>
      <c r="I167" s="2"/>
      <c r="J167" s="2"/>
      <c r="K167" s="2"/>
      <c r="L167" s="2"/>
      <c r="M167" s="2"/>
    </row>
    <row r="168" spans="2:13" ht="12.75">
      <c r="B168" s="38"/>
      <c r="C168" s="2"/>
      <c r="D168" s="2"/>
      <c r="E168" s="2"/>
      <c r="F168" s="2"/>
      <c r="G168" s="2"/>
      <c r="H168" s="2"/>
      <c r="I168" s="2"/>
      <c r="J168" s="2"/>
      <c r="K168" s="2"/>
      <c r="L168" s="2"/>
      <c r="M168" s="2"/>
    </row>
    <row r="169" spans="2:13" ht="12.75">
      <c r="B169" s="38"/>
      <c r="C169" s="2"/>
      <c r="D169" s="2"/>
      <c r="E169" s="2"/>
      <c r="F169" s="2"/>
      <c r="G169" s="2"/>
      <c r="H169" s="2"/>
      <c r="I169" s="2"/>
      <c r="J169" s="2"/>
      <c r="K169" s="2"/>
      <c r="L169" s="2"/>
      <c r="M169" s="2"/>
    </row>
    <row r="170" spans="2:13" ht="12.75">
      <c r="B170" s="38"/>
      <c r="C170" s="2"/>
      <c r="D170" s="2"/>
      <c r="E170" s="2"/>
      <c r="F170" s="2"/>
      <c r="G170" s="2"/>
      <c r="H170" s="2"/>
      <c r="I170" s="2"/>
      <c r="J170" s="2"/>
      <c r="K170" s="2"/>
      <c r="L170" s="2"/>
      <c r="M170" s="2"/>
    </row>
    <row r="171" spans="2:13" ht="12.75">
      <c r="B171" s="38"/>
      <c r="C171" s="2"/>
      <c r="D171" s="2"/>
      <c r="E171" s="2"/>
      <c r="F171" s="2"/>
      <c r="G171" s="2"/>
      <c r="H171" s="2"/>
      <c r="I171" s="2"/>
      <c r="J171" s="2"/>
      <c r="K171" s="2"/>
      <c r="L171" s="2"/>
      <c r="M171" s="2"/>
    </row>
    <row r="172" spans="2:13" ht="12.75">
      <c r="B172" s="38"/>
      <c r="C172" s="2"/>
      <c r="D172" s="2"/>
      <c r="E172" s="2"/>
      <c r="F172" s="2"/>
      <c r="G172" s="2"/>
      <c r="H172" s="2"/>
      <c r="I172" s="2"/>
      <c r="J172" s="2"/>
      <c r="K172" s="2"/>
      <c r="L172" s="2"/>
      <c r="M172" s="2"/>
    </row>
    <row r="173" spans="2:13" ht="12.75">
      <c r="B173" s="38"/>
      <c r="C173" s="2"/>
      <c r="D173" s="2"/>
      <c r="E173" s="2"/>
      <c r="F173" s="2"/>
      <c r="G173" s="2"/>
      <c r="H173" s="2"/>
      <c r="I173" s="2"/>
      <c r="J173" s="2"/>
      <c r="K173" s="2"/>
      <c r="L173" s="2"/>
      <c r="M173" s="2"/>
    </row>
    <row r="174" spans="2:13" ht="12.75">
      <c r="B174" s="38"/>
      <c r="C174" s="2"/>
      <c r="D174" s="2"/>
      <c r="E174" s="2"/>
      <c r="F174" s="2"/>
      <c r="G174" s="2"/>
      <c r="H174" s="2"/>
      <c r="I174" s="2"/>
      <c r="J174" s="2"/>
      <c r="K174" s="2"/>
      <c r="L174" s="2"/>
      <c r="M174" s="2"/>
    </row>
    <row r="175" spans="2:13" ht="12.75">
      <c r="B175" s="38"/>
      <c r="C175" s="2"/>
      <c r="D175" s="2"/>
      <c r="E175" s="2"/>
      <c r="F175" s="2"/>
      <c r="G175" s="2"/>
      <c r="H175" s="2"/>
      <c r="I175" s="2"/>
      <c r="J175" s="2"/>
      <c r="K175" s="2"/>
      <c r="L175" s="2"/>
      <c r="M175" s="2"/>
    </row>
    <row r="176" spans="2:13" ht="12.75">
      <c r="B176" s="38"/>
      <c r="C176" s="2"/>
      <c r="D176" s="2"/>
      <c r="E176" s="2"/>
      <c r="F176" s="2"/>
      <c r="G176" s="2"/>
      <c r="H176" s="2"/>
      <c r="I176" s="2"/>
      <c r="J176" s="2"/>
      <c r="K176" s="2"/>
      <c r="L176" s="2"/>
      <c r="M176" s="2"/>
    </row>
    <row r="177" spans="2:13" ht="12.75">
      <c r="B177" s="38"/>
      <c r="C177" s="2"/>
      <c r="D177" s="2"/>
      <c r="E177" s="2"/>
      <c r="F177" s="2"/>
      <c r="G177" s="2"/>
      <c r="H177" s="2"/>
      <c r="I177" s="2"/>
      <c r="J177" s="2"/>
      <c r="K177" s="2"/>
      <c r="L177" s="2"/>
      <c r="M177" s="2"/>
    </row>
    <row r="178" spans="2:13" ht="12.75">
      <c r="B178" s="38"/>
      <c r="C178" s="2"/>
      <c r="D178" s="2"/>
      <c r="E178" s="2"/>
      <c r="F178" s="2"/>
      <c r="G178" s="2"/>
      <c r="H178" s="2"/>
      <c r="I178" s="2"/>
      <c r="J178" s="2"/>
      <c r="K178" s="2"/>
      <c r="L178" s="2"/>
      <c r="M178" s="2"/>
    </row>
    <row r="179" spans="2:13" ht="12.75">
      <c r="B179" s="38"/>
      <c r="C179" s="2"/>
      <c r="D179" s="2"/>
      <c r="E179" s="2"/>
      <c r="F179" s="2"/>
      <c r="G179" s="2"/>
      <c r="H179" s="2"/>
      <c r="I179" s="2"/>
      <c r="J179" s="2"/>
      <c r="K179" s="2"/>
      <c r="L179" s="2"/>
      <c r="M179" s="2"/>
    </row>
    <row r="180" spans="2:13" ht="12.75">
      <c r="B180" s="38"/>
      <c r="C180" s="2"/>
      <c r="D180" s="2"/>
      <c r="E180" s="2"/>
      <c r="F180" s="2"/>
      <c r="G180" s="2"/>
      <c r="H180" s="2"/>
      <c r="I180" s="2"/>
      <c r="J180" s="2"/>
      <c r="K180" s="2"/>
      <c r="L180" s="2"/>
      <c r="M180" s="2"/>
    </row>
    <row r="181" spans="2:13" ht="12.75">
      <c r="B181" s="38"/>
      <c r="C181" s="2"/>
      <c r="D181" s="2"/>
      <c r="E181" s="2"/>
      <c r="F181" s="2"/>
      <c r="G181" s="2"/>
      <c r="H181" s="2"/>
      <c r="I181" s="2"/>
      <c r="J181" s="2"/>
      <c r="K181" s="2"/>
      <c r="L181" s="2"/>
      <c r="M181" s="2"/>
    </row>
    <row r="182" spans="2:13" ht="12.75">
      <c r="B182" s="38"/>
      <c r="C182" s="2"/>
      <c r="D182" s="2"/>
      <c r="E182" s="2"/>
      <c r="F182" s="2"/>
      <c r="G182" s="2"/>
      <c r="H182" s="2"/>
      <c r="I182" s="2"/>
      <c r="J182" s="2"/>
      <c r="K182" s="2"/>
      <c r="L182" s="2"/>
      <c r="M182" s="2"/>
    </row>
    <row r="183" spans="2:13" ht="12.75">
      <c r="B183" s="38"/>
      <c r="C183" s="2"/>
      <c r="D183" s="2"/>
      <c r="E183" s="2"/>
      <c r="F183" s="2"/>
      <c r="G183" s="2"/>
      <c r="H183" s="2"/>
      <c r="I183" s="2"/>
      <c r="J183" s="2"/>
      <c r="K183" s="2"/>
      <c r="L183" s="2"/>
      <c r="M183" s="2"/>
    </row>
    <row r="184" spans="2:13" ht="12.75">
      <c r="B184" s="38"/>
      <c r="C184" s="2"/>
      <c r="D184" s="2"/>
      <c r="E184" s="2"/>
      <c r="F184" s="2"/>
      <c r="G184" s="2"/>
      <c r="H184" s="2"/>
      <c r="I184" s="2"/>
      <c r="J184" s="2"/>
      <c r="K184" s="2"/>
      <c r="L184" s="2"/>
      <c r="M184" s="2"/>
    </row>
    <row r="185" spans="2:13" ht="12.75">
      <c r="B185" s="38"/>
      <c r="C185" s="2"/>
      <c r="D185" s="2"/>
      <c r="E185" s="2"/>
      <c r="F185" s="2"/>
      <c r="G185" s="2"/>
      <c r="H185" s="2"/>
      <c r="I185" s="2"/>
      <c r="J185" s="2"/>
      <c r="K185" s="2"/>
      <c r="L185" s="2"/>
      <c r="M185" s="2"/>
    </row>
    <row r="186" spans="2:13" ht="12.75">
      <c r="B186" s="38"/>
      <c r="C186" s="2"/>
      <c r="D186" s="2"/>
      <c r="E186" s="2"/>
      <c r="F186" s="2"/>
      <c r="G186" s="2"/>
      <c r="H186" s="2"/>
      <c r="I186" s="2"/>
      <c r="J186" s="2"/>
      <c r="K186" s="2"/>
      <c r="L186" s="2"/>
      <c r="M186" s="2"/>
    </row>
    <row r="187" spans="2:13" ht="12.75">
      <c r="B187" s="38"/>
      <c r="C187" s="2"/>
      <c r="D187" s="2"/>
      <c r="E187" s="2"/>
      <c r="F187" s="2"/>
      <c r="G187" s="2"/>
      <c r="H187" s="2"/>
      <c r="I187" s="2"/>
      <c r="J187" s="2"/>
      <c r="K187" s="2"/>
      <c r="L187" s="2"/>
      <c r="M187" s="2"/>
    </row>
    <row r="188" spans="2:13" ht="12.75">
      <c r="B188" s="38"/>
      <c r="C188" s="2"/>
      <c r="D188" s="2"/>
      <c r="E188" s="2"/>
      <c r="F188" s="2"/>
      <c r="G188" s="2"/>
      <c r="H188" s="2"/>
      <c r="I188" s="2"/>
      <c r="J188" s="2"/>
      <c r="K188" s="2"/>
      <c r="L188" s="2"/>
      <c r="M188" s="2"/>
    </row>
    <row r="189" spans="2:13" ht="12.75">
      <c r="B189" s="38"/>
      <c r="C189" s="2"/>
      <c r="D189" s="2"/>
      <c r="E189" s="2"/>
      <c r="F189" s="2"/>
      <c r="G189" s="2"/>
      <c r="H189" s="2"/>
      <c r="I189" s="2"/>
      <c r="J189" s="2"/>
      <c r="K189" s="2"/>
      <c r="L189" s="2"/>
      <c r="M189" s="2"/>
    </row>
    <row r="190" spans="2:13" ht="12.75">
      <c r="B190" s="38"/>
      <c r="C190" s="2"/>
      <c r="D190" s="2"/>
      <c r="E190" s="2"/>
      <c r="F190" s="2"/>
      <c r="G190" s="2"/>
      <c r="H190" s="2"/>
      <c r="I190" s="2"/>
      <c r="J190" s="2"/>
      <c r="K190" s="2"/>
      <c r="L190" s="2"/>
      <c r="M190" s="2"/>
    </row>
    <row r="191" spans="2:13" ht="12.75">
      <c r="B191" s="38"/>
      <c r="C191" s="2"/>
      <c r="D191" s="2"/>
      <c r="E191" s="2"/>
      <c r="F191" s="2"/>
      <c r="G191" s="2"/>
      <c r="H191" s="2"/>
      <c r="I191" s="2"/>
      <c r="J191" s="2"/>
      <c r="K191" s="2"/>
      <c r="L191" s="2"/>
      <c r="M191" s="2"/>
    </row>
    <row r="192" spans="2:13" ht="12.75">
      <c r="B192" s="38"/>
      <c r="C192" s="2"/>
      <c r="D192" s="2"/>
      <c r="E192" s="2"/>
      <c r="F192" s="2"/>
      <c r="G192" s="2"/>
      <c r="H192" s="2"/>
      <c r="I192" s="2"/>
      <c r="J192" s="2"/>
      <c r="K192" s="2"/>
      <c r="L192" s="2"/>
      <c r="M192" s="2"/>
    </row>
    <row r="193" spans="2:13" ht="12.75">
      <c r="B193" s="38"/>
      <c r="C193" s="2"/>
      <c r="D193" s="2"/>
      <c r="E193" s="2"/>
      <c r="F193" s="2"/>
      <c r="G193" s="2"/>
      <c r="H193" s="2"/>
      <c r="I193" s="2"/>
      <c r="J193" s="2"/>
      <c r="K193" s="2"/>
      <c r="L193" s="2"/>
      <c r="M193" s="2"/>
    </row>
    <row r="194" spans="2:13" ht="12.75">
      <c r="B194" s="38"/>
      <c r="C194" s="2"/>
      <c r="D194" s="2"/>
      <c r="E194" s="2"/>
      <c r="F194" s="2"/>
      <c r="G194" s="2"/>
      <c r="H194" s="2"/>
      <c r="I194" s="2"/>
      <c r="J194" s="2"/>
      <c r="K194" s="2"/>
      <c r="L194" s="2"/>
      <c r="M194" s="2"/>
    </row>
    <row r="195" spans="2:13" ht="12.75">
      <c r="B195" s="38"/>
      <c r="C195" s="2"/>
      <c r="D195" s="2"/>
      <c r="E195" s="2"/>
      <c r="F195" s="2"/>
      <c r="G195" s="2"/>
      <c r="H195" s="2"/>
      <c r="I195" s="2"/>
      <c r="J195" s="2"/>
      <c r="K195" s="2"/>
      <c r="L195" s="2"/>
      <c r="M195" s="2"/>
    </row>
    <row r="196" spans="2:13" ht="12.75">
      <c r="B196" s="38"/>
      <c r="C196" s="2"/>
      <c r="D196" s="2"/>
      <c r="E196" s="2"/>
      <c r="F196" s="2"/>
      <c r="G196" s="2"/>
      <c r="H196" s="2"/>
      <c r="I196" s="2"/>
      <c r="J196" s="2"/>
      <c r="K196" s="2"/>
      <c r="L196" s="2"/>
      <c r="M196" s="2"/>
    </row>
    <row r="197" spans="2:13" ht="12.75">
      <c r="B197" s="38"/>
      <c r="C197" s="2"/>
      <c r="D197" s="2"/>
      <c r="E197" s="2"/>
      <c r="F197" s="2"/>
      <c r="G197" s="2"/>
      <c r="H197" s="2"/>
      <c r="I197" s="2"/>
      <c r="J197" s="2"/>
      <c r="K197" s="2"/>
      <c r="L197" s="2"/>
      <c r="M197" s="2"/>
    </row>
    <row r="198" spans="2:13" ht="12.75">
      <c r="B198" s="38"/>
      <c r="C198" s="2"/>
      <c r="D198" s="2"/>
      <c r="E198" s="2"/>
      <c r="F198" s="2"/>
      <c r="G198" s="2"/>
      <c r="H198" s="2"/>
      <c r="I198" s="2"/>
      <c r="J198" s="2"/>
      <c r="K198" s="2"/>
      <c r="L198" s="2"/>
      <c r="M198" s="2"/>
    </row>
    <row r="199" spans="2:13" ht="12.75">
      <c r="B199" s="38"/>
      <c r="C199" s="2"/>
      <c r="D199" s="2"/>
      <c r="E199" s="2"/>
      <c r="F199" s="2"/>
      <c r="G199" s="2"/>
      <c r="H199" s="2"/>
      <c r="I199" s="2"/>
      <c r="J199" s="2"/>
      <c r="K199" s="2"/>
      <c r="L199" s="2"/>
      <c r="M199" s="2"/>
    </row>
    <row r="200" spans="2:13" ht="12.75">
      <c r="B200" s="38"/>
      <c r="C200" s="2"/>
      <c r="D200" s="2"/>
      <c r="E200" s="2"/>
      <c r="F200" s="2"/>
      <c r="G200" s="2"/>
      <c r="H200" s="2"/>
      <c r="I200" s="2"/>
      <c r="J200" s="2"/>
      <c r="K200" s="2"/>
      <c r="L200" s="2"/>
      <c r="M200" s="2"/>
    </row>
    <row r="201" spans="2:13" ht="12.75">
      <c r="B201" s="38"/>
      <c r="C201" s="2"/>
      <c r="D201" s="2"/>
      <c r="E201" s="2"/>
      <c r="F201" s="2"/>
      <c r="G201" s="2"/>
      <c r="H201" s="2"/>
      <c r="I201" s="2"/>
      <c r="J201" s="2"/>
      <c r="K201" s="2"/>
      <c r="L201" s="2"/>
      <c r="M201" s="2"/>
    </row>
    <row r="202" spans="2:13" ht="12.75">
      <c r="B202" s="38"/>
      <c r="C202" s="2"/>
      <c r="D202" s="2"/>
      <c r="E202" s="2"/>
      <c r="F202" s="2"/>
      <c r="G202" s="2"/>
      <c r="H202" s="2"/>
      <c r="I202" s="2"/>
      <c r="J202" s="2"/>
      <c r="K202" s="2"/>
      <c r="L202" s="2"/>
      <c r="M202" s="2"/>
    </row>
    <row r="203" spans="2:13" ht="12.75">
      <c r="B203" s="38"/>
      <c r="C203" s="2"/>
      <c r="D203" s="2"/>
      <c r="E203" s="2"/>
      <c r="F203" s="2"/>
      <c r="G203" s="2"/>
      <c r="H203" s="2"/>
      <c r="I203" s="2"/>
      <c r="J203" s="2"/>
      <c r="K203" s="2"/>
      <c r="L203" s="2"/>
      <c r="M203" s="2"/>
    </row>
    <row r="204" spans="2:13" ht="12.75">
      <c r="B204" s="38"/>
      <c r="C204" s="2"/>
      <c r="D204" s="2"/>
      <c r="E204" s="2"/>
      <c r="F204" s="2"/>
      <c r="G204" s="2"/>
      <c r="H204" s="2"/>
      <c r="I204" s="2"/>
      <c r="J204" s="2"/>
      <c r="K204" s="2"/>
      <c r="L204" s="2"/>
      <c r="M204" s="2"/>
    </row>
    <row r="205" spans="2:13" ht="12.75">
      <c r="B205" s="38"/>
      <c r="C205" s="2"/>
      <c r="D205" s="2"/>
      <c r="E205" s="2"/>
      <c r="F205" s="2"/>
      <c r="G205" s="2"/>
      <c r="H205" s="2"/>
      <c r="I205" s="2"/>
      <c r="J205" s="2"/>
      <c r="K205" s="2"/>
      <c r="L205" s="2"/>
      <c r="M205" s="2"/>
    </row>
    <row r="206" spans="2:13" ht="12.75">
      <c r="B206" s="38"/>
      <c r="C206" s="2"/>
      <c r="D206" s="2"/>
      <c r="E206" s="2"/>
      <c r="F206" s="2"/>
      <c r="G206" s="2"/>
      <c r="H206" s="2"/>
      <c r="I206" s="2"/>
      <c r="J206" s="2"/>
      <c r="K206" s="2"/>
      <c r="L206" s="2"/>
      <c r="M206" s="2"/>
    </row>
    <row r="207" spans="2:13" ht="12.75">
      <c r="B207" s="38"/>
      <c r="C207" s="2"/>
      <c r="D207" s="2"/>
      <c r="E207" s="2"/>
      <c r="F207" s="2"/>
      <c r="G207" s="2"/>
      <c r="H207" s="2"/>
      <c r="I207" s="2"/>
      <c r="J207" s="2"/>
      <c r="K207" s="2"/>
      <c r="L207" s="2"/>
      <c r="M207" s="2"/>
    </row>
    <row r="208" spans="2:13" ht="12.75">
      <c r="B208" s="38"/>
      <c r="C208" s="2"/>
      <c r="D208" s="2"/>
      <c r="E208" s="2"/>
      <c r="F208" s="2"/>
      <c r="G208" s="2"/>
      <c r="H208" s="2"/>
      <c r="I208" s="2"/>
      <c r="J208" s="2"/>
      <c r="K208" s="2"/>
      <c r="L208" s="2"/>
      <c r="M208" s="2"/>
    </row>
    <row r="209" spans="2:13" ht="12.75">
      <c r="B209" s="38"/>
      <c r="C209" s="2"/>
      <c r="D209" s="2"/>
      <c r="E209" s="2"/>
      <c r="F209" s="2"/>
      <c r="G209" s="2"/>
      <c r="H209" s="2"/>
      <c r="I209" s="2"/>
      <c r="J209" s="2"/>
      <c r="K209" s="2"/>
      <c r="L209" s="2"/>
      <c r="M209" s="2"/>
    </row>
    <row r="210" spans="2:13" ht="12.75">
      <c r="B210" s="38"/>
      <c r="C210" s="2"/>
      <c r="D210" s="2"/>
      <c r="E210" s="2"/>
      <c r="F210" s="2"/>
      <c r="G210" s="2"/>
      <c r="H210" s="2"/>
      <c r="I210" s="2"/>
      <c r="J210" s="2"/>
      <c r="K210" s="2"/>
      <c r="L210" s="2"/>
      <c r="M210" s="2"/>
    </row>
    <row r="211" spans="2:13" ht="12.75">
      <c r="B211" s="38"/>
      <c r="C211" s="2"/>
      <c r="D211" s="2"/>
      <c r="E211" s="2"/>
      <c r="F211" s="2"/>
      <c r="G211" s="2"/>
      <c r="H211" s="2"/>
      <c r="I211" s="2"/>
      <c r="J211" s="2"/>
      <c r="K211" s="2"/>
      <c r="L211" s="2"/>
      <c r="M211" s="2"/>
    </row>
    <row r="212" spans="2:13" ht="12.75">
      <c r="B212" s="38"/>
      <c r="C212" s="2"/>
      <c r="D212" s="2"/>
      <c r="E212" s="2"/>
      <c r="F212" s="2"/>
      <c r="G212" s="2"/>
      <c r="H212" s="2"/>
      <c r="I212" s="2"/>
      <c r="J212" s="2"/>
      <c r="K212" s="2"/>
      <c r="L212" s="2"/>
      <c r="M212" s="2"/>
    </row>
    <row r="213" spans="2:13" ht="12.75">
      <c r="B213" s="38"/>
      <c r="C213" s="2"/>
      <c r="D213" s="2"/>
      <c r="E213" s="2"/>
      <c r="F213" s="2"/>
      <c r="G213" s="2"/>
      <c r="H213" s="2"/>
      <c r="I213" s="2"/>
      <c r="J213" s="2"/>
      <c r="K213" s="2"/>
      <c r="L213" s="2"/>
      <c r="M213" s="2"/>
    </row>
    <row r="214" spans="2:13" ht="12.75">
      <c r="B214" s="38"/>
      <c r="C214" s="2"/>
      <c r="D214" s="2"/>
      <c r="E214" s="2"/>
      <c r="F214" s="2"/>
      <c r="G214" s="2"/>
      <c r="H214" s="2"/>
      <c r="I214" s="2"/>
      <c r="J214" s="2"/>
      <c r="K214" s="2"/>
      <c r="L214" s="2"/>
      <c r="M214" s="2"/>
    </row>
    <row r="215" spans="2:13" ht="12.75">
      <c r="B215" s="38"/>
      <c r="C215" s="2"/>
      <c r="D215" s="2"/>
      <c r="E215" s="2"/>
      <c r="F215" s="2"/>
      <c r="G215" s="2"/>
      <c r="H215" s="2"/>
      <c r="I215" s="2"/>
      <c r="J215" s="2"/>
      <c r="K215" s="2"/>
      <c r="L215" s="2"/>
      <c r="M215" s="2"/>
    </row>
    <row r="216" spans="2:13" ht="12.75">
      <c r="B216" s="38"/>
      <c r="C216" s="2"/>
      <c r="D216" s="2"/>
      <c r="E216" s="2"/>
      <c r="F216" s="2"/>
      <c r="G216" s="2"/>
      <c r="H216" s="2"/>
      <c r="I216" s="2"/>
      <c r="J216" s="2"/>
      <c r="K216" s="2"/>
      <c r="L216" s="2"/>
      <c r="M216" s="2"/>
    </row>
    <row r="217" spans="2:13" ht="12.75">
      <c r="B217" s="38"/>
      <c r="C217" s="2"/>
      <c r="D217" s="2"/>
      <c r="E217" s="2"/>
      <c r="F217" s="2"/>
      <c r="G217" s="2"/>
      <c r="H217" s="2"/>
      <c r="I217" s="2"/>
      <c r="J217" s="2"/>
      <c r="K217" s="2"/>
      <c r="L217" s="2"/>
      <c r="M217" s="2"/>
    </row>
    <row r="218" spans="2:13" ht="12.75">
      <c r="B218" s="38"/>
      <c r="C218" s="2"/>
      <c r="D218" s="2"/>
      <c r="E218" s="2"/>
      <c r="F218" s="2"/>
      <c r="G218" s="2"/>
      <c r="H218" s="2"/>
      <c r="I218" s="2"/>
      <c r="J218" s="2"/>
      <c r="K218" s="2"/>
      <c r="L218" s="2"/>
      <c r="M218" s="2"/>
    </row>
    <row r="219" spans="2:13" ht="12.75">
      <c r="B219" s="38"/>
      <c r="C219" s="2"/>
      <c r="D219" s="2"/>
      <c r="E219" s="2"/>
      <c r="F219" s="2"/>
      <c r="G219" s="2"/>
      <c r="H219" s="2"/>
      <c r="I219" s="2"/>
      <c r="J219" s="2"/>
      <c r="K219" s="2"/>
      <c r="L219" s="2"/>
      <c r="M219" s="2"/>
    </row>
    <row r="220" spans="2:13" ht="12.75">
      <c r="B220" s="38"/>
      <c r="C220" s="2"/>
      <c r="D220" s="2"/>
      <c r="E220" s="2"/>
      <c r="F220" s="2"/>
      <c r="G220" s="2"/>
      <c r="H220" s="2"/>
      <c r="I220" s="2"/>
      <c r="J220" s="2"/>
      <c r="K220" s="2"/>
      <c r="L220" s="2"/>
      <c r="M220" s="2"/>
    </row>
    <row r="221" spans="2:13" ht="12.75">
      <c r="B221" s="38"/>
      <c r="C221" s="2"/>
      <c r="D221" s="2"/>
      <c r="E221" s="2"/>
      <c r="F221" s="2"/>
      <c r="G221" s="2"/>
      <c r="H221" s="2"/>
      <c r="I221" s="2"/>
      <c r="J221" s="2"/>
      <c r="K221" s="2"/>
      <c r="L221" s="2"/>
      <c r="M221" s="2"/>
    </row>
    <row r="222" spans="2:13" ht="12.75">
      <c r="B222" s="38"/>
      <c r="C222" s="2"/>
      <c r="D222" s="2"/>
      <c r="E222" s="2"/>
      <c r="F222" s="2"/>
      <c r="G222" s="2"/>
      <c r="H222" s="2"/>
      <c r="I222" s="2"/>
      <c r="J222" s="2"/>
      <c r="K222" s="2"/>
      <c r="L222" s="2"/>
      <c r="M222" s="2"/>
    </row>
    <row r="223" spans="2:13" ht="12.75">
      <c r="B223" s="38"/>
      <c r="C223" s="2"/>
      <c r="D223" s="2"/>
      <c r="E223" s="2"/>
      <c r="F223" s="2"/>
      <c r="G223" s="2"/>
      <c r="H223" s="2"/>
      <c r="I223" s="2"/>
      <c r="J223" s="2"/>
      <c r="K223" s="2"/>
      <c r="L223" s="2"/>
      <c r="M223" s="2"/>
    </row>
    <row r="224" spans="2:13" ht="12.75">
      <c r="B224" s="38"/>
      <c r="C224" s="2"/>
      <c r="D224" s="2"/>
      <c r="E224" s="2"/>
      <c r="F224" s="2"/>
      <c r="G224" s="2"/>
      <c r="H224" s="2"/>
      <c r="I224" s="2"/>
      <c r="J224" s="2"/>
      <c r="K224" s="2"/>
      <c r="L224" s="2"/>
      <c r="M224" s="2"/>
    </row>
    <row r="225" spans="2:13" ht="12.75">
      <c r="B225" s="38"/>
      <c r="C225" s="2"/>
      <c r="D225" s="2"/>
      <c r="E225" s="2"/>
      <c r="F225" s="2"/>
      <c r="G225" s="2"/>
      <c r="H225" s="2"/>
      <c r="I225" s="2"/>
      <c r="J225" s="2"/>
      <c r="K225" s="2"/>
      <c r="L225" s="2"/>
      <c r="M225" s="2"/>
    </row>
    <row r="226" spans="2:13" ht="12.75">
      <c r="B226" s="38"/>
      <c r="C226" s="2"/>
      <c r="D226" s="2"/>
      <c r="E226" s="2"/>
      <c r="F226" s="2"/>
      <c r="G226" s="2"/>
      <c r="H226" s="2"/>
      <c r="I226" s="2"/>
      <c r="J226" s="2"/>
      <c r="K226" s="2"/>
      <c r="L226" s="2"/>
      <c r="M226" s="2"/>
    </row>
    <row r="227" spans="2:13" ht="12.75">
      <c r="B227" s="38"/>
      <c r="C227" s="2"/>
      <c r="D227" s="2"/>
      <c r="E227" s="2"/>
      <c r="F227" s="2"/>
      <c r="G227" s="2"/>
      <c r="H227" s="2"/>
      <c r="I227" s="2"/>
      <c r="J227" s="2"/>
      <c r="K227" s="2"/>
      <c r="L227" s="2"/>
      <c r="M227" s="2"/>
    </row>
    <row r="228" spans="2:13" ht="12.75">
      <c r="B228" s="38"/>
      <c r="C228" s="2"/>
      <c r="D228" s="2"/>
      <c r="E228" s="2"/>
      <c r="F228" s="2"/>
      <c r="G228" s="2"/>
      <c r="H228" s="2"/>
      <c r="I228" s="2"/>
      <c r="J228" s="2"/>
      <c r="K228" s="2"/>
      <c r="L228" s="2"/>
      <c r="M228" s="2"/>
    </row>
    <row r="229" spans="2:13" ht="12.75">
      <c r="B229" s="38"/>
      <c r="C229" s="2"/>
      <c r="D229" s="2"/>
      <c r="E229" s="2"/>
      <c r="F229" s="2"/>
      <c r="G229" s="2"/>
      <c r="H229" s="2"/>
      <c r="I229" s="2"/>
      <c r="J229" s="2"/>
      <c r="K229" s="2"/>
      <c r="L229" s="2"/>
      <c r="M229" s="2"/>
    </row>
    <row r="230" spans="2:13" ht="12.75">
      <c r="B230" s="38"/>
      <c r="C230" s="2"/>
      <c r="D230" s="2"/>
      <c r="E230" s="2"/>
      <c r="F230" s="2"/>
      <c r="G230" s="2"/>
      <c r="H230" s="2"/>
      <c r="I230" s="2"/>
      <c r="J230" s="2"/>
      <c r="K230" s="2"/>
      <c r="L230" s="2"/>
      <c r="M230" s="2"/>
    </row>
    <row r="231" spans="2:13" ht="12.75">
      <c r="B231" s="38"/>
      <c r="C231" s="2"/>
      <c r="D231" s="2"/>
      <c r="E231" s="2"/>
      <c r="F231" s="2"/>
      <c r="G231" s="2"/>
      <c r="H231" s="2"/>
      <c r="I231" s="2"/>
      <c r="J231" s="2"/>
      <c r="K231" s="2"/>
      <c r="L231" s="2"/>
      <c r="M231" s="2"/>
    </row>
    <row r="232" spans="2:13" ht="12.75">
      <c r="B232" s="38"/>
      <c r="C232" s="2"/>
      <c r="D232" s="2"/>
      <c r="E232" s="2"/>
      <c r="F232" s="2"/>
      <c r="G232" s="2"/>
      <c r="H232" s="2"/>
      <c r="I232" s="2"/>
      <c r="J232" s="2"/>
      <c r="K232" s="2"/>
      <c r="L232" s="2"/>
      <c r="M232" s="2"/>
    </row>
    <row r="233" spans="2:13" ht="12.75">
      <c r="B233" s="38"/>
      <c r="C233" s="2"/>
      <c r="D233" s="2"/>
      <c r="E233" s="2"/>
      <c r="F233" s="2"/>
      <c r="G233" s="2"/>
      <c r="H233" s="2"/>
      <c r="I233" s="2"/>
      <c r="J233" s="2"/>
      <c r="K233" s="2"/>
      <c r="L233" s="2"/>
      <c r="M233" s="2"/>
    </row>
    <row r="234" spans="2:13" ht="12.75">
      <c r="B234" s="38"/>
      <c r="C234" s="2"/>
      <c r="D234" s="2"/>
      <c r="E234" s="2"/>
      <c r="F234" s="2"/>
      <c r="G234" s="2"/>
      <c r="H234" s="2"/>
      <c r="I234" s="2"/>
      <c r="J234" s="2"/>
      <c r="K234" s="2"/>
      <c r="L234" s="2"/>
      <c r="M234" s="2"/>
    </row>
    <row r="235" spans="2:13" ht="12.75">
      <c r="B235" s="38"/>
      <c r="C235" s="2"/>
      <c r="D235" s="2"/>
      <c r="E235" s="2"/>
      <c r="F235" s="2"/>
      <c r="G235" s="2"/>
      <c r="H235" s="2"/>
      <c r="I235" s="2"/>
      <c r="J235" s="2"/>
      <c r="K235" s="2"/>
      <c r="L235" s="2"/>
      <c r="M235" s="2"/>
    </row>
    <row r="236" spans="2:13" ht="12.75">
      <c r="B236" s="38"/>
      <c r="C236" s="2"/>
      <c r="D236" s="2"/>
      <c r="E236" s="2"/>
      <c r="F236" s="2"/>
      <c r="G236" s="2"/>
      <c r="H236" s="2"/>
      <c r="I236" s="2"/>
      <c r="J236" s="2"/>
      <c r="K236" s="2"/>
      <c r="L236" s="2"/>
      <c r="M236" s="2"/>
    </row>
    <row r="237" spans="2:13" ht="12.75">
      <c r="B237" s="38"/>
      <c r="C237" s="2"/>
      <c r="D237" s="2"/>
      <c r="E237" s="2"/>
      <c r="F237" s="2"/>
      <c r="G237" s="2"/>
      <c r="H237" s="2"/>
      <c r="I237" s="2"/>
      <c r="J237" s="2"/>
      <c r="K237" s="2"/>
      <c r="L237" s="2"/>
      <c r="M237" s="2"/>
    </row>
    <row r="238" spans="2:13" ht="12.75">
      <c r="B238" s="38"/>
      <c r="C238" s="2"/>
      <c r="D238" s="2"/>
      <c r="E238" s="2"/>
      <c r="F238" s="2"/>
      <c r="G238" s="2"/>
      <c r="H238" s="2"/>
      <c r="I238" s="2"/>
      <c r="J238" s="2"/>
      <c r="K238" s="2"/>
      <c r="L238" s="2"/>
      <c r="M238" s="2"/>
    </row>
    <row r="239" spans="2:13" ht="12.75">
      <c r="B239" s="38"/>
      <c r="C239" s="2"/>
      <c r="D239" s="2"/>
      <c r="E239" s="2"/>
      <c r="F239" s="2"/>
      <c r="G239" s="2"/>
      <c r="H239" s="2"/>
      <c r="I239" s="2"/>
      <c r="J239" s="2"/>
      <c r="K239" s="2"/>
      <c r="L239" s="2"/>
      <c r="M239" s="2"/>
    </row>
    <row r="240" spans="2:13" ht="12.75">
      <c r="B240" s="38"/>
      <c r="C240" s="2"/>
      <c r="D240" s="2"/>
      <c r="E240" s="2"/>
      <c r="F240" s="2"/>
      <c r="G240" s="2"/>
      <c r="H240" s="2"/>
      <c r="I240" s="2"/>
      <c r="J240" s="2"/>
      <c r="K240" s="2"/>
      <c r="L240" s="2"/>
      <c r="M240" s="2"/>
    </row>
    <row r="241" spans="2:13" ht="12.75">
      <c r="B241" s="38"/>
      <c r="C241" s="2"/>
      <c r="D241" s="2"/>
      <c r="E241" s="2"/>
      <c r="F241" s="2"/>
      <c r="G241" s="2"/>
      <c r="H241" s="2"/>
      <c r="I241" s="2"/>
      <c r="J241" s="2"/>
      <c r="K241" s="2"/>
      <c r="L241" s="2"/>
      <c r="M241" s="2"/>
    </row>
    <row r="242" spans="2:13" ht="12.75">
      <c r="B242" s="38"/>
      <c r="C242" s="2"/>
      <c r="D242" s="2"/>
      <c r="E242" s="2"/>
      <c r="F242" s="2"/>
      <c r="G242" s="2"/>
      <c r="H242" s="2"/>
      <c r="I242" s="2"/>
      <c r="J242" s="2"/>
      <c r="K242" s="2"/>
      <c r="L242" s="2"/>
      <c r="M242" s="2"/>
    </row>
    <row r="243" spans="2:13" ht="12.75">
      <c r="B243" s="38"/>
      <c r="C243" s="2"/>
      <c r="D243" s="2"/>
      <c r="E243" s="2"/>
      <c r="F243" s="2"/>
      <c r="G243" s="2"/>
      <c r="H243" s="2"/>
      <c r="I243" s="2"/>
      <c r="J243" s="2"/>
      <c r="K243" s="2"/>
      <c r="L243" s="2"/>
      <c r="M243" s="2"/>
    </row>
    <row r="244" spans="2:13" ht="12.75">
      <c r="B244" s="38"/>
      <c r="C244" s="2"/>
      <c r="D244" s="2"/>
      <c r="E244" s="2"/>
      <c r="F244" s="2"/>
      <c r="G244" s="2"/>
      <c r="H244" s="2"/>
      <c r="I244" s="2"/>
      <c r="J244" s="2"/>
      <c r="K244" s="2"/>
      <c r="L244" s="2"/>
      <c r="M244" s="2"/>
    </row>
    <row r="245" spans="2:13" ht="12.75">
      <c r="B245" s="38"/>
      <c r="C245" s="2"/>
      <c r="D245" s="2"/>
      <c r="E245" s="2"/>
      <c r="F245" s="2"/>
      <c r="G245" s="2"/>
      <c r="H245" s="2"/>
      <c r="I245" s="2"/>
      <c r="J245" s="2"/>
      <c r="K245" s="2"/>
      <c r="L245" s="2"/>
      <c r="M245" s="2"/>
    </row>
    <row r="246" spans="2:13" ht="12.75">
      <c r="B246" s="38"/>
      <c r="C246" s="2"/>
      <c r="D246" s="2"/>
      <c r="E246" s="2"/>
      <c r="F246" s="2"/>
      <c r="G246" s="2"/>
      <c r="H246" s="2"/>
      <c r="I246" s="2"/>
      <c r="J246" s="2"/>
      <c r="K246" s="2"/>
      <c r="L246" s="2"/>
      <c r="M246" s="2"/>
    </row>
    <row r="247" spans="2:13" ht="12.75">
      <c r="B247" s="38"/>
      <c r="C247" s="2"/>
      <c r="D247" s="2"/>
      <c r="E247" s="2"/>
      <c r="F247" s="2"/>
      <c r="G247" s="2"/>
      <c r="H247" s="2"/>
      <c r="I247" s="2"/>
      <c r="J247" s="2"/>
      <c r="K247" s="2"/>
      <c r="L247" s="2"/>
      <c r="M247" s="2"/>
    </row>
    <row r="248" spans="2:13" ht="12.75">
      <c r="B248" s="38"/>
      <c r="C248" s="2"/>
      <c r="D248" s="2"/>
      <c r="E248" s="2"/>
      <c r="F248" s="2"/>
      <c r="G248" s="2"/>
      <c r="H248" s="2"/>
      <c r="I248" s="2"/>
      <c r="J248" s="2"/>
      <c r="K248" s="2"/>
      <c r="L248" s="2"/>
      <c r="M248" s="2"/>
    </row>
    <row r="249" spans="2:13" ht="12.75">
      <c r="B249" s="38"/>
      <c r="C249" s="2"/>
      <c r="D249" s="2"/>
      <c r="E249" s="2"/>
      <c r="F249" s="2"/>
      <c r="G249" s="2"/>
      <c r="H249" s="2"/>
      <c r="I249" s="2"/>
      <c r="J249" s="2"/>
      <c r="K249" s="2"/>
      <c r="L249" s="2"/>
      <c r="M249" s="2"/>
    </row>
    <row r="250" spans="2:13" ht="12.75">
      <c r="B250" s="38"/>
      <c r="C250" s="2"/>
      <c r="D250" s="2"/>
      <c r="E250" s="2"/>
      <c r="F250" s="2"/>
      <c r="G250" s="2"/>
      <c r="H250" s="2"/>
      <c r="I250" s="2"/>
      <c r="J250" s="2"/>
      <c r="K250" s="2"/>
      <c r="L250" s="2"/>
      <c r="M250" s="2"/>
    </row>
    <row r="251" spans="2:13" ht="12.75">
      <c r="B251" s="38"/>
      <c r="C251" s="2"/>
      <c r="D251" s="2"/>
      <c r="E251" s="2"/>
      <c r="F251" s="2"/>
      <c r="G251" s="2"/>
      <c r="H251" s="2"/>
      <c r="I251" s="2"/>
      <c r="J251" s="2"/>
      <c r="K251" s="2"/>
      <c r="L251" s="2"/>
      <c r="M251" s="2"/>
    </row>
    <row r="252" spans="2:13" ht="12.75">
      <c r="B252" s="38"/>
      <c r="C252" s="2"/>
      <c r="D252" s="2"/>
      <c r="E252" s="2"/>
      <c r="F252" s="2"/>
      <c r="G252" s="2"/>
      <c r="H252" s="2"/>
      <c r="I252" s="2"/>
      <c r="J252" s="2"/>
      <c r="K252" s="2"/>
      <c r="L252" s="2"/>
      <c r="M252" s="2"/>
    </row>
    <row r="253" spans="2:13" ht="12.75">
      <c r="B253" s="38"/>
      <c r="C253" s="2"/>
      <c r="D253" s="2"/>
      <c r="E253" s="2"/>
      <c r="F253" s="2"/>
      <c r="G253" s="2"/>
      <c r="H253" s="2"/>
      <c r="I253" s="2"/>
      <c r="J253" s="2"/>
      <c r="K253" s="2"/>
      <c r="L253" s="2"/>
      <c r="M253" s="2"/>
    </row>
    <row r="254" spans="2:13" ht="12.75">
      <c r="B254" s="38"/>
      <c r="C254" s="2"/>
      <c r="D254" s="2"/>
      <c r="E254" s="2"/>
      <c r="F254" s="2"/>
      <c r="G254" s="2"/>
      <c r="H254" s="2"/>
      <c r="I254" s="2"/>
      <c r="J254" s="2"/>
      <c r="K254" s="2"/>
      <c r="L254" s="2"/>
      <c r="M254" s="2"/>
    </row>
    <row r="255" spans="2:13" ht="12.75">
      <c r="B255" s="38"/>
      <c r="C255" s="2"/>
      <c r="D255" s="2"/>
      <c r="E255" s="2"/>
      <c r="F255" s="2"/>
      <c r="G255" s="2"/>
      <c r="H255" s="2"/>
      <c r="I255" s="2"/>
      <c r="J255" s="2"/>
      <c r="K255" s="2"/>
      <c r="L255" s="2"/>
      <c r="M255" s="2"/>
    </row>
    <row r="256" spans="2:13" ht="12.75">
      <c r="B256" s="38"/>
      <c r="C256" s="2"/>
      <c r="D256" s="2"/>
      <c r="E256" s="2"/>
      <c r="F256" s="2"/>
      <c r="G256" s="2"/>
      <c r="H256" s="2"/>
      <c r="I256" s="2"/>
      <c r="J256" s="2"/>
      <c r="K256" s="2"/>
      <c r="L256" s="2"/>
      <c r="M256" s="2"/>
    </row>
    <row r="257" spans="2:13" ht="12.75">
      <c r="B257" s="38"/>
      <c r="C257" s="2"/>
      <c r="D257" s="2"/>
      <c r="E257" s="2"/>
      <c r="F257" s="2"/>
      <c r="G257" s="2"/>
      <c r="H257" s="2"/>
      <c r="I257" s="2"/>
      <c r="J257" s="2"/>
      <c r="K257" s="2"/>
      <c r="L257" s="2"/>
      <c r="M257" s="2"/>
    </row>
    <row r="258" spans="2:13" ht="12.75">
      <c r="B258" s="38"/>
      <c r="C258" s="2"/>
      <c r="D258" s="2"/>
      <c r="E258" s="2"/>
      <c r="F258" s="2"/>
      <c r="G258" s="2"/>
      <c r="H258" s="2"/>
      <c r="I258" s="2"/>
      <c r="J258" s="2"/>
      <c r="K258" s="2"/>
      <c r="L258" s="2"/>
      <c r="M258" s="2"/>
    </row>
    <row r="259" spans="2:13" ht="12.75">
      <c r="B259" s="38"/>
      <c r="C259" s="2"/>
      <c r="D259" s="2"/>
      <c r="E259" s="2"/>
      <c r="F259" s="2"/>
      <c r="G259" s="2"/>
      <c r="H259" s="2"/>
      <c r="I259" s="2"/>
      <c r="J259" s="2"/>
      <c r="K259" s="2"/>
      <c r="L259" s="2"/>
      <c r="M259" s="2"/>
    </row>
    <row r="260" spans="2:13" ht="12.75">
      <c r="B260" s="38"/>
      <c r="C260" s="2"/>
      <c r="D260" s="2"/>
      <c r="E260" s="2"/>
      <c r="F260" s="2"/>
      <c r="G260" s="2"/>
      <c r="H260" s="2"/>
      <c r="I260" s="2"/>
      <c r="J260" s="2"/>
      <c r="K260" s="2"/>
      <c r="L260" s="2"/>
      <c r="M260" s="2"/>
    </row>
    <row r="261" spans="2:13" ht="12.75">
      <c r="B261" s="38"/>
      <c r="C261" s="2"/>
      <c r="D261" s="2"/>
      <c r="E261" s="2"/>
      <c r="F261" s="2"/>
      <c r="G261" s="2"/>
      <c r="H261" s="2"/>
      <c r="I261" s="2"/>
      <c r="J261" s="2"/>
      <c r="K261" s="2"/>
      <c r="L261" s="2"/>
      <c r="M261" s="2"/>
    </row>
    <row r="262" spans="2:13" ht="12.75">
      <c r="B262" s="38"/>
      <c r="C262" s="2"/>
      <c r="D262" s="2"/>
      <c r="E262" s="2"/>
      <c r="F262" s="2"/>
      <c r="G262" s="2"/>
      <c r="H262" s="2"/>
      <c r="I262" s="2"/>
      <c r="J262" s="2"/>
      <c r="K262" s="2"/>
      <c r="L262" s="2"/>
      <c r="M262" s="2"/>
    </row>
    <row r="263" spans="2:13" ht="12.75">
      <c r="B263" s="38"/>
      <c r="C263" s="2"/>
      <c r="D263" s="2"/>
      <c r="E263" s="2"/>
      <c r="F263" s="2"/>
      <c r="G263" s="2"/>
      <c r="H263" s="2"/>
      <c r="I263" s="2"/>
      <c r="J263" s="2"/>
      <c r="K263" s="2"/>
      <c r="L263" s="2"/>
      <c r="M263" s="2"/>
    </row>
    <row r="264" spans="2:13" ht="12.75">
      <c r="B264" s="38"/>
      <c r="C264" s="2"/>
      <c r="D264" s="2"/>
      <c r="E264" s="2"/>
      <c r="F264" s="2"/>
      <c r="G264" s="2"/>
      <c r="H264" s="2"/>
      <c r="I264" s="2"/>
      <c r="J264" s="2"/>
      <c r="K264" s="2"/>
      <c r="L264" s="2"/>
      <c r="M264" s="2"/>
    </row>
    <row r="265" spans="2:13" ht="12.75">
      <c r="B265" s="38"/>
      <c r="C265" s="2"/>
      <c r="D265" s="2"/>
      <c r="E265" s="2"/>
      <c r="F265" s="2"/>
      <c r="G265" s="2"/>
      <c r="H265" s="2"/>
      <c r="I265" s="2"/>
      <c r="J265" s="2"/>
      <c r="K265" s="2"/>
      <c r="L265" s="2"/>
      <c r="M265" s="2"/>
    </row>
    <row r="266" spans="2:13" ht="12.75">
      <c r="B266" s="38"/>
      <c r="C266" s="2"/>
      <c r="D266" s="2"/>
      <c r="E266" s="2"/>
      <c r="F266" s="2"/>
      <c r="G266" s="2"/>
      <c r="H266" s="2"/>
      <c r="I266" s="2"/>
      <c r="J266" s="2"/>
      <c r="K266" s="2"/>
      <c r="L266" s="2"/>
      <c r="M266" s="2"/>
    </row>
    <row r="267" spans="2:13" ht="12.75">
      <c r="B267" s="38"/>
      <c r="C267" s="2"/>
      <c r="D267" s="2"/>
      <c r="E267" s="2"/>
      <c r="F267" s="2"/>
      <c r="G267" s="2"/>
      <c r="H267" s="2"/>
      <c r="I267" s="2"/>
      <c r="J267" s="2"/>
      <c r="K267" s="2"/>
      <c r="L267" s="2"/>
      <c r="M267" s="2"/>
    </row>
    <row r="268" spans="2:13" ht="12.75">
      <c r="B268" s="38"/>
      <c r="C268" s="2"/>
      <c r="D268" s="2"/>
      <c r="E268" s="2"/>
      <c r="F268" s="2"/>
      <c r="G268" s="2"/>
      <c r="H268" s="2"/>
      <c r="I268" s="2"/>
      <c r="J268" s="2"/>
      <c r="K268" s="2"/>
      <c r="L268" s="2"/>
      <c r="M268" s="2"/>
    </row>
    <row r="269" spans="2:13" ht="12.75">
      <c r="B269" s="38"/>
      <c r="C269" s="2"/>
      <c r="D269" s="2"/>
      <c r="E269" s="2"/>
      <c r="F269" s="2"/>
      <c r="G269" s="2"/>
      <c r="H269" s="2"/>
      <c r="I269" s="2"/>
      <c r="J269" s="2"/>
      <c r="K269" s="2"/>
      <c r="L269" s="2"/>
      <c r="M269" s="2"/>
    </row>
    <row r="270" spans="2:13" ht="12.75">
      <c r="B270" s="38"/>
      <c r="C270" s="2"/>
      <c r="D270" s="2"/>
      <c r="E270" s="2"/>
      <c r="F270" s="2"/>
      <c r="G270" s="2"/>
      <c r="H270" s="2"/>
      <c r="I270" s="2"/>
      <c r="J270" s="2"/>
      <c r="K270" s="2"/>
      <c r="L270" s="2"/>
      <c r="M270" s="2"/>
    </row>
    <row r="271" spans="2:13" ht="12.75">
      <c r="B271" s="38"/>
      <c r="C271" s="2"/>
      <c r="D271" s="2"/>
      <c r="E271" s="2"/>
      <c r="F271" s="2"/>
      <c r="G271" s="2"/>
      <c r="H271" s="2"/>
      <c r="I271" s="2"/>
      <c r="J271" s="2"/>
      <c r="K271" s="2"/>
      <c r="L271" s="2"/>
      <c r="M271" s="2"/>
    </row>
    <row r="272" spans="2:13" ht="12.75">
      <c r="B272" s="38"/>
      <c r="C272" s="2"/>
      <c r="D272" s="2"/>
      <c r="E272" s="2"/>
      <c r="F272" s="2"/>
      <c r="G272" s="2"/>
      <c r="H272" s="2"/>
      <c r="I272" s="2"/>
      <c r="J272" s="2"/>
      <c r="K272" s="2"/>
      <c r="L272" s="2"/>
      <c r="M272" s="2"/>
    </row>
    <row r="273" spans="2:13" ht="12.75">
      <c r="B273" s="38"/>
      <c r="C273" s="2"/>
      <c r="D273" s="2"/>
      <c r="E273" s="2"/>
      <c r="F273" s="2"/>
      <c r="G273" s="2"/>
      <c r="H273" s="2"/>
      <c r="I273" s="2"/>
      <c r="J273" s="2"/>
      <c r="K273" s="2"/>
      <c r="L273" s="2"/>
      <c r="M273" s="2"/>
    </row>
    <row r="274" spans="2:13" ht="12.75">
      <c r="B274" s="38"/>
      <c r="C274" s="2"/>
      <c r="D274" s="2"/>
      <c r="E274" s="2"/>
      <c r="F274" s="2"/>
      <c r="G274" s="2"/>
      <c r="H274" s="2"/>
      <c r="I274" s="2"/>
      <c r="J274" s="2"/>
      <c r="K274" s="2"/>
      <c r="L274" s="2"/>
      <c r="M274" s="2"/>
    </row>
    <row r="275" spans="2:13" ht="12.75">
      <c r="B275" s="38"/>
      <c r="C275" s="2"/>
      <c r="D275" s="2"/>
      <c r="E275" s="2"/>
      <c r="F275" s="2"/>
      <c r="G275" s="2"/>
      <c r="H275" s="2"/>
      <c r="I275" s="2"/>
      <c r="J275" s="2"/>
      <c r="K275" s="2"/>
      <c r="L275" s="2"/>
      <c r="M275" s="2"/>
    </row>
    <row r="276" spans="2:13" ht="12.75">
      <c r="B276" s="38"/>
      <c r="C276" s="2"/>
      <c r="D276" s="2"/>
      <c r="E276" s="2"/>
      <c r="F276" s="2"/>
      <c r="G276" s="2"/>
      <c r="H276" s="2"/>
      <c r="I276" s="2"/>
      <c r="J276" s="2"/>
      <c r="K276" s="2"/>
      <c r="L276" s="2"/>
      <c r="M276" s="2"/>
    </row>
    <row r="277" spans="2:13" ht="12.75">
      <c r="B277" s="38"/>
      <c r="C277" s="2"/>
      <c r="D277" s="2"/>
      <c r="E277" s="2"/>
      <c r="F277" s="2"/>
      <c r="G277" s="2"/>
      <c r="H277" s="2"/>
      <c r="I277" s="2"/>
      <c r="J277" s="2"/>
      <c r="K277" s="2"/>
      <c r="L277" s="2"/>
      <c r="M277" s="2"/>
    </row>
    <row r="278" spans="2:13" ht="12.75">
      <c r="B278" s="38"/>
      <c r="C278" s="2"/>
      <c r="D278" s="2"/>
      <c r="E278" s="2"/>
      <c r="F278" s="2"/>
      <c r="G278" s="2"/>
      <c r="H278" s="2"/>
      <c r="I278" s="2"/>
      <c r="J278" s="2"/>
      <c r="K278" s="2"/>
      <c r="L278" s="2"/>
      <c r="M278" s="2"/>
    </row>
    <row r="279" spans="2:13" ht="12.75">
      <c r="B279" s="38"/>
      <c r="C279" s="2"/>
      <c r="D279" s="2"/>
      <c r="E279" s="2"/>
      <c r="F279" s="2"/>
      <c r="G279" s="2"/>
      <c r="H279" s="2"/>
      <c r="I279" s="2"/>
      <c r="J279" s="2"/>
      <c r="K279" s="2"/>
      <c r="L279" s="2"/>
      <c r="M279" s="2"/>
    </row>
    <row r="280" spans="2:13" ht="12.75">
      <c r="B280" s="38"/>
      <c r="C280" s="2"/>
      <c r="D280" s="2"/>
      <c r="E280" s="2"/>
      <c r="F280" s="2"/>
      <c r="G280" s="2"/>
      <c r="H280" s="2"/>
      <c r="I280" s="2"/>
      <c r="J280" s="2"/>
      <c r="K280" s="2"/>
      <c r="L280" s="2"/>
      <c r="M280" s="2"/>
    </row>
    <row r="281" spans="2:13" ht="12.75">
      <c r="B281" s="38"/>
      <c r="C281" s="2"/>
      <c r="D281" s="2"/>
      <c r="E281" s="2"/>
      <c r="F281" s="2"/>
      <c r="G281" s="2"/>
      <c r="H281" s="2"/>
      <c r="I281" s="2"/>
      <c r="J281" s="2"/>
      <c r="K281" s="2"/>
      <c r="L281" s="2"/>
      <c r="M281" s="2"/>
    </row>
    <row r="282" spans="2:13" ht="12.75">
      <c r="B282" s="38"/>
      <c r="C282" s="2"/>
      <c r="D282" s="2"/>
      <c r="E282" s="2"/>
      <c r="F282" s="2"/>
      <c r="G282" s="2"/>
      <c r="H282" s="2"/>
      <c r="I282" s="2"/>
      <c r="J282" s="2"/>
      <c r="K282" s="2"/>
      <c r="L282" s="2"/>
      <c r="M282" s="2"/>
    </row>
    <row r="283" spans="2:13" ht="12.75">
      <c r="B283" s="38"/>
      <c r="C283" s="2"/>
      <c r="D283" s="2"/>
      <c r="E283" s="2"/>
      <c r="F283" s="2"/>
      <c r="G283" s="2"/>
      <c r="H283" s="2"/>
      <c r="I283" s="2"/>
      <c r="J283" s="2"/>
      <c r="K283" s="2"/>
      <c r="L283" s="2"/>
      <c r="M283" s="2"/>
    </row>
    <row r="284" spans="2:13" ht="12.75">
      <c r="B284" s="38"/>
      <c r="C284" s="2"/>
      <c r="D284" s="2"/>
      <c r="E284" s="2"/>
      <c r="F284" s="2"/>
      <c r="G284" s="2"/>
      <c r="H284" s="2"/>
      <c r="I284" s="2"/>
      <c r="J284" s="2"/>
      <c r="K284" s="2"/>
      <c r="L284" s="2"/>
      <c r="M284" s="2"/>
    </row>
    <row r="285" spans="2:13" ht="12.75">
      <c r="B285" s="38"/>
      <c r="C285" s="2"/>
      <c r="D285" s="2"/>
      <c r="E285" s="2"/>
      <c r="F285" s="2"/>
      <c r="G285" s="2"/>
      <c r="H285" s="2"/>
      <c r="I285" s="2"/>
      <c r="J285" s="2"/>
      <c r="K285" s="2"/>
      <c r="L285" s="2"/>
      <c r="M285" s="2"/>
    </row>
    <row r="286" spans="2:13" ht="12.75">
      <c r="B286" s="38"/>
      <c r="C286" s="2"/>
      <c r="D286" s="2"/>
      <c r="E286" s="2"/>
      <c r="F286" s="2"/>
      <c r="G286" s="2"/>
      <c r="H286" s="2"/>
      <c r="I286" s="2"/>
      <c r="J286" s="2"/>
      <c r="K286" s="2"/>
      <c r="L286" s="2"/>
      <c r="M286" s="2"/>
    </row>
    <row r="287" spans="2:13" ht="12.75">
      <c r="B287" s="38"/>
      <c r="C287" s="2"/>
      <c r="D287" s="2"/>
      <c r="E287" s="2"/>
      <c r="F287" s="2"/>
      <c r="G287" s="2"/>
      <c r="H287" s="2"/>
      <c r="I287" s="2"/>
      <c r="J287" s="2"/>
      <c r="K287" s="2"/>
      <c r="L287" s="2"/>
      <c r="M287" s="2"/>
    </row>
    <row r="288" spans="2:13" ht="12.75">
      <c r="B288" s="38"/>
      <c r="C288" s="2"/>
      <c r="D288" s="2"/>
      <c r="E288" s="2"/>
      <c r="F288" s="2"/>
      <c r="G288" s="2"/>
      <c r="H288" s="2"/>
      <c r="I288" s="2"/>
      <c r="J288" s="2"/>
      <c r="K288" s="2"/>
      <c r="L288" s="2"/>
      <c r="M288" s="2"/>
    </row>
    <row r="289" spans="2:13" ht="12.75">
      <c r="B289" s="38"/>
      <c r="C289" s="2"/>
      <c r="D289" s="2"/>
      <c r="E289" s="2"/>
      <c r="F289" s="2"/>
      <c r="G289" s="2"/>
      <c r="H289" s="2"/>
      <c r="I289" s="2"/>
      <c r="J289" s="2"/>
      <c r="K289" s="2"/>
      <c r="L289" s="2"/>
      <c r="M289" s="2"/>
    </row>
    <row r="290" spans="2:13" ht="12.75">
      <c r="B290" s="38"/>
      <c r="C290" s="2"/>
      <c r="D290" s="2"/>
      <c r="E290" s="2"/>
      <c r="F290" s="2"/>
      <c r="G290" s="2"/>
      <c r="H290" s="2"/>
      <c r="I290" s="2"/>
      <c r="J290" s="2"/>
      <c r="K290" s="2"/>
      <c r="L290" s="2"/>
      <c r="M290" s="2"/>
    </row>
    <row r="291" spans="2:13" ht="12.75">
      <c r="B291" s="38"/>
      <c r="C291" s="2"/>
      <c r="D291" s="2"/>
      <c r="E291" s="2"/>
      <c r="F291" s="2"/>
      <c r="G291" s="2"/>
      <c r="H291" s="2"/>
      <c r="I291" s="2"/>
      <c r="J291" s="2"/>
      <c r="K291" s="2"/>
      <c r="L291" s="2"/>
      <c r="M291" s="2"/>
    </row>
    <row r="292" spans="2:13" ht="12.75">
      <c r="B292" s="38"/>
      <c r="C292" s="2"/>
      <c r="D292" s="2"/>
      <c r="E292" s="2"/>
      <c r="F292" s="2"/>
      <c r="G292" s="2"/>
      <c r="H292" s="2"/>
      <c r="I292" s="2"/>
      <c r="J292" s="2"/>
      <c r="K292" s="2"/>
      <c r="L292" s="2"/>
      <c r="M292" s="2"/>
    </row>
    <row r="293" spans="2:13" ht="12.75">
      <c r="B293" s="38"/>
      <c r="C293" s="2"/>
      <c r="D293" s="2"/>
      <c r="E293" s="2"/>
      <c r="F293" s="2"/>
      <c r="G293" s="2"/>
      <c r="H293" s="2"/>
      <c r="I293" s="2"/>
      <c r="J293" s="2"/>
      <c r="K293" s="2"/>
      <c r="L293" s="2"/>
      <c r="M293" s="2"/>
    </row>
    <row r="294" spans="2:13" ht="12.75">
      <c r="B294" s="38"/>
      <c r="C294" s="2"/>
      <c r="D294" s="2"/>
      <c r="E294" s="2"/>
      <c r="F294" s="2"/>
      <c r="G294" s="2"/>
      <c r="H294" s="2"/>
      <c r="I294" s="2"/>
      <c r="J294" s="2"/>
      <c r="K294" s="2"/>
      <c r="L294" s="2"/>
      <c r="M294" s="2"/>
    </row>
    <row r="295" spans="2:13" ht="12.75">
      <c r="B295" s="38"/>
      <c r="C295" s="2"/>
      <c r="D295" s="2"/>
      <c r="E295" s="2"/>
      <c r="F295" s="2"/>
      <c r="G295" s="2"/>
      <c r="H295" s="2"/>
      <c r="I295" s="2"/>
      <c r="J295" s="2"/>
      <c r="K295" s="2"/>
      <c r="L295" s="2"/>
      <c r="M295" s="2"/>
    </row>
    <row r="296" spans="2:13" ht="12.75">
      <c r="B296" s="38"/>
      <c r="C296" s="2"/>
      <c r="D296" s="2"/>
      <c r="E296" s="2"/>
      <c r="F296" s="2"/>
      <c r="G296" s="2"/>
      <c r="H296" s="2"/>
      <c r="I296" s="2"/>
      <c r="J296" s="2"/>
      <c r="K296" s="2"/>
      <c r="L296" s="2"/>
      <c r="M296" s="2"/>
    </row>
    <row r="297" spans="2:13" ht="12.75">
      <c r="B297" s="38"/>
      <c r="C297" s="2"/>
      <c r="D297" s="2"/>
      <c r="E297" s="2"/>
      <c r="F297" s="2"/>
      <c r="G297" s="2"/>
      <c r="H297" s="2"/>
      <c r="I297" s="2"/>
      <c r="J297" s="2"/>
      <c r="K297" s="2"/>
      <c r="L297" s="2"/>
      <c r="M297" s="2"/>
    </row>
    <row r="298" spans="2:13" ht="12.75">
      <c r="B298" s="38"/>
      <c r="C298" s="2"/>
      <c r="D298" s="2"/>
      <c r="E298" s="2"/>
      <c r="F298" s="2"/>
      <c r="G298" s="2"/>
      <c r="H298" s="2"/>
      <c r="I298" s="2"/>
      <c r="J298" s="2"/>
      <c r="K298" s="2"/>
      <c r="L298" s="2"/>
      <c r="M298" s="2"/>
    </row>
    <row r="299" spans="2:13" ht="12.75">
      <c r="B299" s="38"/>
      <c r="C299" s="2"/>
      <c r="D299" s="2"/>
      <c r="E299" s="2"/>
      <c r="F299" s="2"/>
      <c r="G299" s="2"/>
      <c r="H299" s="2"/>
      <c r="I299" s="2"/>
      <c r="J299" s="2"/>
      <c r="K299" s="2"/>
      <c r="L299" s="2"/>
      <c r="M299" s="2"/>
    </row>
    <row r="300" spans="2:13" ht="12.75">
      <c r="B300" s="38"/>
      <c r="C300" s="2"/>
      <c r="D300" s="2"/>
      <c r="E300" s="2"/>
      <c r="F300" s="2"/>
      <c r="G300" s="2"/>
      <c r="H300" s="2"/>
      <c r="I300" s="2"/>
      <c r="J300" s="2"/>
      <c r="K300" s="2"/>
      <c r="L300" s="2"/>
      <c r="M300" s="2"/>
    </row>
    <row r="301" spans="2:13" ht="12.75">
      <c r="B301" s="38"/>
      <c r="C301" s="2"/>
      <c r="D301" s="2"/>
      <c r="E301" s="2"/>
      <c r="F301" s="2"/>
      <c r="G301" s="2"/>
      <c r="H301" s="2"/>
      <c r="I301" s="2"/>
      <c r="J301" s="2"/>
      <c r="K301" s="2"/>
      <c r="L301" s="2"/>
      <c r="M301" s="2"/>
    </row>
    <row r="302" spans="2:13" ht="12.75">
      <c r="B302" s="38"/>
      <c r="C302" s="2"/>
      <c r="D302" s="2"/>
      <c r="E302" s="2"/>
      <c r="F302" s="2"/>
      <c r="G302" s="2"/>
      <c r="H302" s="2"/>
      <c r="I302" s="2"/>
      <c r="J302" s="2"/>
      <c r="K302" s="2"/>
      <c r="L302" s="2"/>
      <c r="M302" s="2"/>
    </row>
    <row r="303" spans="2:13" ht="12.75">
      <c r="B303" s="38"/>
      <c r="C303" s="2"/>
      <c r="D303" s="2"/>
      <c r="E303" s="2"/>
      <c r="F303" s="2"/>
      <c r="G303" s="2"/>
      <c r="H303" s="2"/>
      <c r="I303" s="2"/>
      <c r="J303" s="2"/>
      <c r="K303" s="2"/>
      <c r="L303" s="2"/>
      <c r="M303" s="2"/>
    </row>
    <row r="304" spans="2:13" ht="12.75">
      <c r="B304" s="38"/>
      <c r="C304" s="2"/>
      <c r="D304" s="2"/>
      <c r="E304" s="2"/>
      <c r="F304" s="2"/>
      <c r="G304" s="2"/>
      <c r="H304" s="2"/>
      <c r="I304" s="2"/>
      <c r="J304" s="2"/>
      <c r="K304" s="2"/>
      <c r="L304" s="2"/>
      <c r="M304" s="2"/>
    </row>
    <row r="305" spans="2:13" ht="12.75">
      <c r="B305" s="38"/>
      <c r="C305" s="2"/>
      <c r="D305" s="2"/>
      <c r="E305" s="2"/>
      <c r="F305" s="2"/>
      <c r="G305" s="2"/>
      <c r="H305" s="2"/>
      <c r="I305" s="2"/>
      <c r="J305" s="2"/>
      <c r="K305" s="2"/>
      <c r="L305" s="2"/>
      <c r="M305" s="2"/>
    </row>
    <row r="306" spans="2:13" ht="12.75">
      <c r="B306" s="38"/>
      <c r="C306" s="2"/>
      <c r="D306" s="2"/>
      <c r="E306" s="2"/>
      <c r="F306" s="2"/>
      <c r="G306" s="2"/>
      <c r="H306" s="2"/>
      <c r="I306" s="2"/>
      <c r="J306" s="2"/>
      <c r="K306" s="2"/>
      <c r="L306" s="2"/>
      <c r="M306" s="2"/>
    </row>
    <row r="307" spans="2:13" ht="12.75">
      <c r="B307" s="38"/>
      <c r="C307" s="2"/>
      <c r="D307" s="2"/>
      <c r="E307" s="2"/>
      <c r="F307" s="2"/>
      <c r="G307" s="2"/>
      <c r="H307" s="2"/>
      <c r="I307" s="2"/>
      <c r="J307" s="2"/>
      <c r="K307" s="2"/>
      <c r="L307" s="2"/>
      <c r="M307" s="2"/>
    </row>
    <row r="308" spans="2:13" ht="12.75">
      <c r="B308" s="38"/>
      <c r="C308" s="2"/>
      <c r="D308" s="2"/>
      <c r="E308" s="2"/>
      <c r="F308" s="2"/>
      <c r="G308" s="2"/>
      <c r="H308" s="2"/>
      <c r="I308" s="2"/>
      <c r="J308" s="2"/>
      <c r="K308" s="2"/>
      <c r="L308" s="2"/>
      <c r="M308" s="2"/>
    </row>
    <row r="309" spans="2:13" ht="12.75">
      <c r="B309" s="38"/>
      <c r="C309" s="2"/>
      <c r="D309" s="2"/>
      <c r="E309" s="2"/>
      <c r="F309" s="2"/>
      <c r="G309" s="2"/>
      <c r="H309" s="2"/>
      <c r="I309" s="2"/>
      <c r="J309" s="2"/>
      <c r="K309" s="2"/>
      <c r="L309" s="2"/>
      <c r="M309" s="2"/>
    </row>
    <row r="310" spans="2:13" ht="12.75">
      <c r="B310" s="38"/>
      <c r="C310" s="2"/>
      <c r="D310" s="2"/>
      <c r="E310" s="2"/>
      <c r="F310" s="2"/>
      <c r="G310" s="2"/>
      <c r="H310" s="2"/>
      <c r="I310" s="2"/>
      <c r="J310" s="2"/>
      <c r="K310" s="2"/>
      <c r="L310" s="2"/>
      <c r="M310" s="2"/>
    </row>
    <row r="311" spans="2:13" ht="12.75">
      <c r="B311" s="38"/>
      <c r="C311" s="2"/>
      <c r="D311" s="2"/>
      <c r="E311" s="2"/>
      <c r="F311" s="2"/>
      <c r="G311" s="2"/>
      <c r="H311" s="2"/>
      <c r="I311" s="2"/>
      <c r="J311" s="2"/>
      <c r="K311" s="2"/>
      <c r="L311" s="2"/>
      <c r="M311" s="2"/>
    </row>
    <row r="312" spans="2:13" ht="12.75">
      <c r="B312" s="38"/>
      <c r="C312" s="2"/>
      <c r="D312" s="2"/>
      <c r="E312" s="2"/>
      <c r="F312" s="2"/>
      <c r="G312" s="2"/>
      <c r="H312" s="2"/>
      <c r="I312" s="2"/>
      <c r="J312" s="2"/>
      <c r="K312" s="2"/>
      <c r="L312" s="2"/>
      <c r="M312" s="2"/>
    </row>
    <row r="313" spans="2:13" ht="12.75">
      <c r="B313" s="38"/>
      <c r="C313" s="2"/>
      <c r="D313" s="2"/>
      <c r="E313" s="2"/>
      <c r="F313" s="2"/>
      <c r="G313" s="2"/>
      <c r="H313" s="2"/>
      <c r="I313" s="2"/>
      <c r="J313" s="2"/>
      <c r="K313" s="2"/>
      <c r="L313" s="2"/>
      <c r="M313" s="2"/>
    </row>
    <row r="314" spans="2:13" ht="12.75">
      <c r="B314" s="38"/>
      <c r="C314" s="2"/>
      <c r="D314" s="2"/>
      <c r="E314" s="2"/>
      <c r="F314" s="2"/>
      <c r="G314" s="2"/>
      <c r="H314" s="2"/>
      <c r="I314" s="2"/>
      <c r="J314" s="2"/>
      <c r="K314" s="2"/>
      <c r="L314" s="2"/>
      <c r="M314" s="2"/>
    </row>
    <row r="315" spans="2:13" ht="12.75">
      <c r="B315" s="38"/>
      <c r="C315" s="2"/>
      <c r="D315" s="2"/>
      <c r="E315" s="2"/>
      <c r="F315" s="2"/>
      <c r="G315" s="2"/>
      <c r="H315" s="2"/>
      <c r="I315" s="2"/>
      <c r="J315" s="2"/>
      <c r="K315" s="2"/>
      <c r="L315" s="2"/>
      <c r="M315" s="2"/>
    </row>
    <row r="316" spans="2:13" ht="12.75">
      <c r="B316" s="38"/>
      <c r="C316" s="2"/>
      <c r="D316" s="2"/>
      <c r="E316" s="2"/>
      <c r="F316" s="2"/>
      <c r="G316" s="2"/>
      <c r="H316" s="2"/>
      <c r="I316" s="2"/>
      <c r="J316" s="2"/>
      <c r="K316" s="2"/>
      <c r="L316" s="2"/>
      <c r="M316" s="2"/>
    </row>
    <row r="317" spans="2:13" ht="12.75">
      <c r="B317" s="38"/>
      <c r="C317" s="2"/>
      <c r="D317" s="2"/>
      <c r="E317" s="2"/>
      <c r="F317" s="2"/>
      <c r="G317" s="2"/>
      <c r="H317" s="2"/>
      <c r="I317" s="2"/>
      <c r="J317" s="2"/>
      <c r="K317" s="2"/>
      <c r="L317" s="2"/>
      <c r="M317" s="2"/>
    </row>
    <row r="318" spans="2:13" ht="12.75">
      <c r="B318" s="38"/>
      <c r="C318" s="2"/>
      <c r="D318" s="2"/>
      <c r="E318" s="2"/>
      <c r="F318" s="2"/>
      <c r="G318" s="2"/>
      <c r="H318" s="2"/>
      <c r="I318" s="2"/>
      <c r="J318" s="2"/>
      <c r="K318" s="2"/>
      <c r="L318" s="2"/>
      <c r="M318" s="2"/>
    </row>
    <row r="319" spans="2:13" ht="12.75">
      <c r="B319" s="38"/>
      <c r="C319" s="2"/>
      <c r="D319" s="2"/>
      <c r="E319" s="2"/>
      <c r="F319" s="2"/>
      <c r="G319" s="2"/>
      <c r="H319" s="2"/>
      <c r="I319" s="2"/>
      <c r="J319" s="2"/>
      <c r="K319" s="2"/>
      <c r="L319" s="2"/>
      <c r="M319" s="2"/>
    </row>
    <row r="320" spans="2:13" ht="12.75">
      <c r="B320" s="38"/>
      <c r="C320" s="2"/>
      <c r="D320" s="2"/>
      <c r="E320" s="2"/>
      <c r="F320" s="2"/>
      <c r="G320" s="2"/>
      <c r="H320" s="2"/>
      <c r="I320" s="2"/>
      <c r="J320" s="2"/>
      <c r="K320" s="2"/>
      <c r="L320" s="2"/>
      <c r="M320" s="2"/>
    </row>
    <row r="321" spans="2:13" ht="12.75">
      <c r="B321" s="38"/>
      <c r="C321" s="2"/>
      <c r="D321" s="2"/>
      <c r="E321" s="2"/>
      <c r="F321" s="2"/>
      <c r="G321" s="2"/>
      <c r="H321" s="2"/>
      <c r="I321" s="2"/>
      <c r="J321" s="2"/>
      <c r="K321" s="2"/>
      <c r="L321" s="2"/>
      <c r="M321" s="2"/>
    </row>
    <row r="322" spans="2:13" ht="12.75">
      <c r="B322" s="38"/>
      <c r="C322" s="2"/>
      <c r="D322" s="2"/>
      <c r="E322" s="2"/>
      <c r="F322" s="2"/>
      <c r="G322" s="2"/>
      <c r="H322" s="2"/>
      <c r="I322" s="2"/>
      <c r="J322" s="2"/>
      <c r="K322" s="2"/>
      <c r="L322" s="2"/>
      <c r="M322" s="2"/>
    </row>
    <row r="323" spans="2:13" ht="12.75">
      <c r="B323" s="38"/>
      <c r="C323" s="2"/>
      <c r="D323" s="2"/>
      <c r="E323" s="2"/>
      <c r="F323" s="2"/>
      <c r="G323" s="2"/>
      <c r="H323" s="2"/>
      <c r="I323" s="2"/>
      <c r="J323" s="2"/>
      <c r="K323" s="2"/>
      <c r="L323" s="2"/>
      <c r="M323" s="2"/>
    </row>
    <row r="324" spans="2:13" ht="12.75">
      <c r="B324" s="38"/>
      <c r="C324" s="2"/>
      <c r="D324" s="2"/>
      <c r="E324" s="2"/>
      <c r="F324" s="2"/>
      <c r="G324" s="2"/>
      <c r="H324" s="2"/>
      <c r="I324" s="2"/>
      <c r="J324" s="2"/>
      <c r="K324" s="2"/>
      <c r="L324" s="2"/>
      <c r="M324" s="2"/>
    </row>
    <row r="325" spans="2:13" ht="12.75">
      <c r="B325" s="38"/>
      <c r="C325" s="2"/>
      <c r="D325" s="2"/>
      <c r="E325" s="2"/>
      <c r="F325" s="2"/>
      <c r="G325" s="2"/>
      <c r="H325" s="2"/>
      <c r="I325" s="2"/>
      <c r="J325" s="2"/>
      <c r="K325" s="2"/>
      <c r="L325" s="2"/>
      <c r="M325" s="2"/>
    </row>
    <row r="326" spans="2:13" ht="12.75">
      <c r="B326" s="38"/>
      <c r="C326" s="2"/>
      <c r="D326" s="2"/>
      <c r="E326" s="2"/>
      <c r="F326" s="2"/>
      <c r="G326" s="2"/>
      <c r="H326" s="2"/>
      <c r="I326" s="2"/>
      <c r="J326" s="2"/>
      <c r="K326" s="2"/>
      <c r="L326" s="2"/>
      <c r="M326" s="2"/>
    </row>
    <row r="327" spans="2:13" ht="12.75">
      <c r="B327" s="38"/>
      <c r="C327" s="2"/>
      <c r="D327" s="2"/>
      <c r="E327" s="2"/>
      <c r="F327" s="2"/>
      <c r="G327" s="2"/>
      <c r="H327" s="2"/>
      <c r="I327" s="2"/>
      <c r="J327" s="2"/>
      <c r="K327" s="2"/>
      <c r="L327" s="2"/>
      <c r="M327" s="2"/>
    </row>
    <row r="328" spans="2:13" ht="12.75">
      <c r="B328" s="38"/>
      <c r="C328" s="2"/>
      <c r="D328" s="2"/>
      <c r="E328" s="2"/>
      <c r="F328" s="2"/>
      <c r="G328" s="2"/>
      <c r="H328" s="2"/>
      <c r="I328" s="2"/>
      <c r="J328" s="2"/>
      <c r="K328" s="2"/>
      <c r="L328" s="2"/>
      <c r="M328" s="2"/>
    </row>
    <row r="329" spans="2:13" ht="12.75">
      <c r="B329" s="38"/>
      <c r="C329" s="2"/>
      <c r="D329" s="2"/>
      <c r="E329" s="2"/>
      <c r="F329" s="2"/>
      <c r="G329" s="2"/>
      <c r="H329" s="2"/>
      <c r="I329" s="2"/>
      <c r="J329" s="2"/>
      <c r="K329" s="2"/>
      <c r="L329" s="2"/>
      <c r="M329" s="2"/>
    </row>
    <row r="330" spans="2:13" ht="12.75">
      <c r="B330" s="38"/>
      <c r="C330" s="2"/>
      <c r="D330" s="2"/>
      <c r="E330" s="2"/>
      <c r="F330" s="2"/>
      <c r="G330" s="2"/>
      <c r="H330" s="2"/>
      <c r="I330" s="2"/>
      <c r="J330" s="2"/>
      <c r="K330" s="2"/>
      <c r="L330" s="2"/>
      <c r="M330" s="2"/>
    </row>
    <row r="331" spans="2:13" ht="12.75">
      <c r="B331" s="38"/>
      <c r="C331" s="2"/>
      <c r="D331" s="2"/>
      <c r="E331" s="2"/>
      <c r="F331" s="2"/>
      <c r="G331" s="2"/>
      <c r="H331" s="2"/>
      <c r="I331" s="2"/>
      <c r="J331" s="2"/>
      <c r="K331" s="2"/>
      <c r="L331" s="2"/>
      <c r="M331" s="2"/>
    </row>
    <row r="332" spans="2:13" ht="12.75">
      <c r="B332" s="38"/>
      <c r="C332" s="2"/>
      <c r="D332" s="2"/>
      <c r="E332" s="2"/>
      <c r="F332" s="2"/>
      <c r="G332" s="2"/>
      <c r="H332" s="2"/>
      <c r="I332" s="2"/>
      <c r="J332" s="2"/>
      <c r="K332" s="2"/>
      <c r="L332" s="2"/>
      <c r="M332" s="2"/>
    </row>
    <row r="333" spans="2:13" ht="12.75">
      <c r="B333" s="38"/>
      <c r="C333" s="2"/>
      <c r="D333" s="2"/>
      <c r="E333" s="2"/>
      <c r="F333" s="2"/>
      <c r="G333" s="2"/>
      <c r="H333" s="2"/>
      <c r="I333" s="2"/>
      <c r="J333" s="2"/>
      <c r="K333" s="2"/>
      <c r="L333" s="2"/>
      <c r="M333" s="2"/>
    </row>
    <row r="334" spans="2:13" ht="12.75">
      <c r="B334" s="38"/>
      <c r="C334" s="2"/>
      <c r="D334" s="2"/>
      <c r="E334" s="2"/>
      <c r="F334" s="2"/>
      <c r="G334" s="2"/>
      <c r="H334" s="2"/>
      <c r="I334" s="2"/>
      <c r="J334" s="2"/>
      <c r="K334" s="2"/>
      <c r="L334" s="2"/>
      <c r="M334" s="2"/>
    </row>
    <row r="335" spans="2:13" ht="12.75">
      <c r="B335" s="38"/>
      <c r="C335" s="2"/>
      <c r="D335" s="2"/>
      <c r="E335" s="2"/>
      <c r="F335" s="2"/>
      <c r="G335" s="2"/>
      <c r="H335" s="2"/>
      <c r="I335" s="2"/>
      <c r="J335" s="2"/>
      <c r="K335" s="2"/>
      <c r="L335" s="2"/>
      <c r="M335" s="2"/>
    </row>
    <row r="336" spans="2:13" ht="12.75">
      <c r="B336" s="38"/>
      <c r="C336" s="2"/>
      <c r="D336" s="2"/>
      <c r="E336" s="2"/>
      <c r="F336" s="2"/>
      <c r="G336" s="2"/>
      <c r="H336" s="2"/>
      <c r="I336" s="2"/>
      <c r="J336" s="2"/>
      <c r="K336" s="2"/>
      <c r="L336" s="2"/>
      <c r="M336" s="2"/>
    </row>
    <row r="337" spans="2:13" ht="12.75">
      <c r="B337" s="38"/>
      <c r="C337" s="2"/>
      <c r="D337" s="2"/>
      <c r="E337" s="2"/>
      <c r="F337" s="2"/>
      <c r="G337" s="2"/>
      <c r="H337" s="2"/>
      <c r="I337" s="2"/>
      <c r="J337" s="2"/>
      <c r="K337" s="2"/>
      <c r="L337" s="2"/>
      <c r="M337" s="2"/>
    </row>
    <row r="338" spans="2:13" ht="12.75">
      <c r="B338" s="38"/>
      <c r="C338" s="2"/>
      <c r="D338" s="2"/>
      <c r="E338" s="2"/>
      <c r="F338" s="2"/>
      <c r="G338" s="2"/>
      <c r="H338" s="2"/>
      <c r="I338" s="2"/>
      <c r="J338" s="2"/>
      <c r="K338" s="2"/>
      <c r="L338" s="2"/>
      <c r="M338" s="2"/>
    </row>
    <row r="339" spans="2:13" ht="12.75">
      <c r="B339" s="38"/>
      <c r="C339" s="2"/>
      <c r="D339" s="2"/>
      <c r="E339" s="2"/>
      <c r="F339" s="2"/>
      <c r="G339" s="2"/>
      <c r="H339" s="2"/>
      <c r="I339" s="2"/>
      <c r="J339" s="2"/>
      <c r="K339" s="2"/>
      <c r="L339" s="2"/>
      <c r="M339" s="2"/>
    </row>
    <row r="340" spans="2:13" ht="12.75">
      <c r="B340" s="38"/>
      <c r="C340" s="2"/>
      <c r="D340" s="2"/>
      <c r="E340" s="2"/>
      <c r="F340" s="2"/>
      <c r="G340" s="2"/>
      <c r="H340" s="2"/>
      <c r="I340" s="2"/>
      <c r="J340" s="2"/>
      <c r="K340" s="2"/>
      <c r="L340" s="2"/>
      <c r="M340" s="2"/>
    </row>
    <row r="341" spans="2:13" ht="12.75">
      <c r="B341" s="38"/>
      <c r="C341" s="2"/>
      <c r="D341" s="2"/>
      <c r="E341" s="2"/>
      <c r="F341" s="2"/>
      <c r="G341" s="2"/>
      <c r="H341" s="2"/>
      <c r="I341" s="2"/>
      <c r="J341" s="2"/>
      <c r="K341" s="2"/>
      <c r="L341" s="2"/>
      <c r="M341" s="2"/>
    </row>
    <row r="342" spans="2:13" ht="12.75">
      <c r="B342" s="38"/>
      <c r="C342" s="2"/>
      <c r="D342" s="2"/>
      <c r="E342" s="2"/>
      <c r="F342" s="2"/>
      <c r="G342" s="2"/>
      <c r="H342" s="2"/>
      <c r="I342" s="2"/>
      <c r="J342" s="2"/>
      <c r="K342" s="2"/>
      <c r="L342" s="2"/>
      <c r="M342" s="2"/>
    </row>
    <row r="343" spans="2:13" ht="12.75">
      <c r="B343" s="38"/>
      <c r="C343" s="2"/>
      <c r="D343" s="2"/>
      <c r="E343" s="2"/>
      <c r="F343" s="2"/>
      <c r="G343" s="2"/>
      <c r="H343" s="2"/>
      <c r="I343" s="2"/>
      <c r="J343" s="2"/>
      <c r="K343" s="2"/>
      <c r="L343" s="2"/>
      <c r="M343" s="2"/>
    </row>
    <row r="344" spans="2:13" ht="12.75">
      <c r="B344" s="38"/>
      <c r="C344" s="2"/>
      <c r="D344" s="2"/>
      <c r="E344" s="2"/>
      <c r="F344" s="2"/>
      <c r="G344" s="2"/>
      <c r="H344" s="2"/>
      <c r="I344" s="2"/>
      <c r="J344" s="2"/>
      <c r="K344" s="2"/>
      <c r="L344" s="2"/>
      <c r="M344" s="2"/>
    </row>
    <row r="345" spans="2:13" ht="12.75">
      <c r="B345" s="38"/>
      <c r="C345" s="2"/>
      <c r="D345" s="2"/>
      <c r="E345" s="2"/>
      <c r="F345" s="2"/>
      <c r="G345" s="2"/>
      <c r="H345" s="2"/>
      <c r="I345" s="2"/>
      <c r="J345" s="2"/>
      <c r="K345" s="2"/>
      <c r="L345" s="2"/>
      <c r="M345" s="2"/>
    </row>
    <row r="346" spans="2:13" ht="12.75">
      <c r="B346" s="38"/>
      <c r="C346" s="2"/>
      <c r="D346" s="2"/>
      <c r="E346" s="2"/>
      <c r="F346" s="2"/>
      <c r="G346" s="2"/>
      <c r="H346" s="2"/>
      <c r="I346" s="2"/>
      <c r="J346" s="2"/>
      <c r="K346" s="2"/>
      <c r="L346" s="2"/>
      <c r="M346" s="2"/>
    </row>
    <row r="347" spans="2:13" ht="12.75">
      <c r="B347" s="38"/>
      <c r="C347" s="2"/>
      <c r="D347" s="2"/>
      <c r="E347" s="2"/>
      <c r="F347" s="2"/>
      <c r="G347" s="2"/>
      <c r="H347" s="2"/>
      <c r="I347" s="2"/>
      <c r="J347" s="2"/>
      <c r="K347" s="2"/>
      <c r="L347" s="2"/>
      <c r="M347" s="2"/>
    </row>
    <row r="348" spans="2:13" ht="12.75">
      <c r="B348" s="38"/>
      <c r="C348" s="2"/>
      <c r="D348" s="2"/>
      <c r="E348" s="2"/>
      <c r="F348" s="2"/>
      <c r="G348" s="2"/>
      <c r="H348" s="2"/>
      <c r="I348" s="2"/>
      <c r="J348" s="2"/>
      <c r="K348" s="2"/>
      <c r="L348" s="2"/>
      <c r="M348" s="2"/>
    </row>
    <row r="349" spans="2:13" ht="12.75">
      <c r="B349" s="38"/>
      <c r="C349" s="2"/>
      <c r="D349" s="2"/>
      <c r="E349" s="2"/>
      <c r="F349" s="2"/>
      <c r="G349" s="2"/>
      <c r="H349" s="2"/>
      <c r="I349" s="2"/>
      <c r="J349" s="2"/>
      <c r="K349" s="2"/>
      <c r="L349" s="2"/>
      <c r="M349" s="2"/>
    </row>
    <row r="350" spans="2:13" ht="12.75">
      <c r="B350" s="38"/>
      <c r="C350" s="2"/>
      <c r="D350" s="2"/>
      <c r="E350" s="2"/>
      <c r="F350" s="2"/>
      <c r="G350" s="2"/>
      <c r="H350" s="2"/>
      <c r="I350" s="2"/>
      <c r="J350" s="2"/>
      <c r="K350" s="2"/>
      <c r="L350" s="2"/>
      <c r="M350" s="2"/>
    </row>
    <row r="351" spans="2:13" ht="12.75">
      <c r="B351" s="38"/>
      <c r="C351" s="2"/>
      <c r="D351" s="2"/>
      <c r="E351" s="2"/>
      <c r="F351" s="2"/>
      <c r="G351" s="2"/>
      <c r="H351" s="2"/>
      <c r="I351" s="2"/>
      <c r="J351" s="2"/>
      <c r="K351" s="2"/>
      <c r="L351" s="2"/>
      <c r="M351" s="2"/>
    </row>
    <row r="352" spans="2:13" ht="12.75">
      <c r="B352" s="38"/>
      <c r="C352" s="2"/>
      <c r="D352" s="2"/>
      <c r="E352" s="2"/>
      <c r="F352" s="2"/>
      <c r="G352" s="2"/>
      <c r="H352" s="2"/>
      <c r="I352" s="2"/>
      <c r="J352" s="2"/>
      <c r="K352" s="2"/>
      <c r="L352" s="2"/>
      <c r="M352" s="2"/>
    </row>
    <row r="353" spans="2:13" ht="12.75">
      <c r="B353" s="38"/>
      <c r="C353" s="2"/>
      <c r="D353" s="2"/>
      <c r="E353" s="2"/>
      <c r="F353" s="2"/>
      <c r="G353" s="2"/>
      <c r="H353" s="2"/>
      <c r="I353" s="2"/>
      <c r="J353" s="2"/>
      <c r="K353" s="2"/>
      <c r="L353" s="2"/>
      <c r="M353" s="2"/>
    </row>
    <row r="354" spans="2:13" ht="12.75">
      <c r="B354" s="38"/>
      <c r="C354" s="2"/>
      <c r="D354" s="2"/>
      <c r="E354" s="2"/>
      <c r="F354" s="2"/>
      <c r="G354" s="2"/>
      <c r="H354" s="2"/>
      <c r="I354" s="2"/>
      <c r="J354" s="2"/>
      <c r="K354" s="2"/>
      <c r="L354" s="2"/>
      <c r="M354" s="2"/>
    </row>
    <row r="355" spans="2:13" ht="12.75">
      <c r="B355" s="38"/>
      <c r="C355" s="2"/>
      <c r="D355" s="2"/>
      <c r="E355" s="2"/>
      <c r="F355" s="2"/>
      <c r="G355" s="2"/>
      <c r="H355" s="2"/>
      <c r="I355" s="2"/>
      <c r="J355" s="2"/>
      <c r="K355" s="2"/>
      <c r="L355" s="2"/>
      <c r="M355" s="2"/>
    </row>
    <row r="356" spans="2:13" ht="12.75">
      <c r="B356" s="38"/>
      <c r="C356" s="2"/>
      <c r="D356" s="2"/>
      <c r="E356" s="2"/>
      <c r="F356" s="2"/>
      <c r="G356" s="2"/>
      <c r="H356" s="2"/>
      <c r="I356" s="2"/>
      <c r="J356" s="2"/>
      <c r="K356" s="2"/>
      <c r="L356" s="2"/>
      <c r="M356" s="2"/>
    </row>
    <row r="357" spans="2:13" ht="12.75">
      <c r="B357" s="38"/>
      <c r="C357" s="2"/>
      <c r="D357" s="2"/>
      <c r="E357" s="2"/>
      <c r="F357" s="2"/>
      <c r="G357" s="2"/>
      <c r="H357" s="2"/>
      <c r="I357" s="2"/>
      <c r="J357" s="2"/>
      <c r="K357" s="2"/>
      <c r="L357" s="2"/>
      <c r="M357" s="2"/>
    </row>
    <row r="358" spans="2:13" ht="12.75">
      <c r="B358" s="38"/>
      <c r="C358" s="2"/>
      <c r="D358" s="2"/>
      <c r="E358" s="2"/>
      <c r="F358" s="2"/>
      <c r="G358" s="2"/>
      <c r="H358" s="2"/>
      <c r="I358" s="2"/>
      <c r="J358" s="2"/>
      <c r="K358" s="2"/>
      <c r="L358" s="2"/>
      <c r="M358" s="2"/>
    </row>
    <row r="359" spans="2:13" ht="12.75">
      <c r="B359" s="38"/>
      <c r="C359" s="2"/>
      <c r="D359" s="2"/>
      <c r="E359" s="2"/>
      <c r="F359" s="2"/>
      <c r="G359" s="2"/>
      <c r="H359" s="2"/>
      <c r="I359" s="2"/>
      <c r="J359" s="2"/>
      <c r="K359" s="2"/>
      <c r="L359" s="2"/>
      <c r="M359" s="2"/>
    </row>
    <row r="360" spans="2:13" ht="12.75">
      <c r="B360" s="38"/>
      <c r="C360" s="2"/>
      <c r="D360" s="2"/>
      <c r="E360" s="2"/>
      <c r="F360" s="2"/>
      <c r="G360" s="2"/>
      <c r="H360" s="2"/>
      <c r="I360" s="2"/>
      <c r="J360" s="2"/>
      <c r="K360" s="2"/>
      <c r="L360" s="2"/>
      <c r="M360" s="2"/>
    </row>
    <row r="361" spans="2:13" ht="12.75">
      <c r="B361" s="38"/>
      <c r="C361" s="2"/>
      <c r="D361" s="2"/>
      <c r="E361" s="2"/>
      <c r="F361" s="2"/>
      <c r="G361" s="2"/>
      <c r="H361" s="2"/>
      <c r="I361" s="2"/>
      <c r="J361" s="2"/>
      <c r="K361" s="2"/>
      <c r="L361" s="2"/>
      <c r="M361" s="2"/>
    </row>
    <row r="362" spans="2:13" ht="12.75">
      <c r="B362" s="38"/>
      <c r="C362" s="2"/>
      <c r="D362" s="2"/>
      <c r="E362" s="2"/>
      <c r="F362" s="2"/>
      <c r="G362" s="2"/>
      <c r="H362" s="2"/>
      <c r="I362" s="2"/>
      <c r="J362" s="2"/>
      <c r="K362" s="2"/>
      <c r="L362" s="2"/>
      <c r="M362" s="2"/>
    </row>
    <row r="363" spans="2:13" ht="12.75">
      <c r="B363" s="38"/>
      <c r="C363" s="2"/>
      <c r="D363" s="2"/>
      <c r="E363" s="2"/>
      <c r="F363" s="2"/>
      <c r="G363" s="2"/>
      <c r="H363" s="2"/>
      <c r="I363" s="2"/>
      <c r="J363" s="2"/>
      <c r="K363" s="2"/>
      <c r="L363" s="2"/>
      <c r="M363" s="2"/>
    </row>
    <row r="364" spans="2:13" ht="12.75">
      <c r="B364" s="38"/>
      <c r="C364" s="2"/>
      <c r="D364" s="2"/>
      <c r="E364" s="2"/>
      <c r="F364" s="2"/>
      <c r="G364" s="2"/>
      <c r="H364" s="2"/>
      <c r="I364" s="2"/>
      <c r="J364" s="2"/>
      <c r="K364" s="2"/>
      <c r="L364" s="2"/>
      <c r="M364" s="2"/>
    </row>
    <row r="365" spans="2:13" ht="12.75">
      <c r="B365" s="38"/>
      <c r="C365" s="2"/>
      <c r="D365" s="2"/>
      <c r="E365" s="2"/>
      <c r="F365" s="2"/>
      <c r="G365" s="2"/>
      <c r="H365" s="2"/>
      <c r="I365" s="2"/>
      <c r="J365" s="2"/>
      <c r="K365" s="2"/>
      <c r="L365" s="2"/>
      <c r="M365" s="2"/>
    </row>
    <row r="366" spans="2:13" ht="12.75">
      <c r="B366" s="38"/>
      <c r="C366" s="2"/>
      <c r="D366" s="2"/>
      <c r="E366" s="2"/>
      <c r="F366" s="2"/>
      <c r="G366" s="2"/>
      <c r="H366" s="2"/>
      <c r="I366" s="2"/>
      <c r="J366" s="2"/>
      <c r="K366" s="2"/>
      <c r="L366" s="2"/>
      <c r="M366" s="2"/>
    </row>
    <row r="367" spans="2:13" ht="12.75">
      <c r="B367" s="38"/>
      <c r="C367" s="2"/>
      <c r="D367" s="2"/>
      <c r="E367" s="2"/>
      <c r="F367" s="2"/>
      <c r="G367" s="2"/>
      <c r="H367" s="2"/>
      <c r="I367" s="2"/>
      <c r="J367" s="2"/>
      <c r="K367" s="2"/>
      <c r="L367" s="2"/>
      <c r="M367" s="2"/>
    </row>
    <row r="368" spans="2:13" ht="12.75">
      <c r="B368" s="38"/>
      <c r="C368" s="2"/>
      <c r="D368" s="2"/>
      <c r="E368" s="2"/>
      <c r="F368" s="2"/>
      <c r="G368" s="2"/>
      <c r="H368" s="2"/>
      <c r="I368" s="2"/>
      <c r="J368" s="2"/>
      <c r="K368" s="2"/>
      <c r="L368" s="2"/>
      <c r="M368" s="2"/>
    </row>
    <row r="369" spans="2:13" ht="12.75">
      <c r="B369" s="38"/>
      <c r="C369" s="2"/>
      <c r="D369" s="2"/>
      <c r="E369" s="2"/>
      <c r="F369" s="2"/>
      <c r="G369" s="2"/>
      <c r="H369" s="2"/>
      <c r="I369" s="2"/>
      <c r="J369" s="2"/>
      <c r="K369" s="2"/>
      <c r="L369" s="2"/>
      <c r="M369" s="2"/>
    </row>
    <row r="370" spans="2:13" ht="12.75">
      <c r="B370" s="38"/>
      <c r="C370" s="2"/>
      <c r="D370" s="2"/>
      <c r="E370" s="2"/>
      <c r="F370" s="2"/>
      <c r="G370" s="2"/>
      <c r="H370" s="2"/>
      <c r="I370" s="2"/>
      <c r="J370" s="2"/>
      <c r="K370" s="2"/>
      <c r="L370" s="2"/>
      <c r="M370" s="2"/>
    </row>
    <row r="371" spans="2:13" ht="12.75">
      <c r="B371" s="38"/>
      <c r="C371" s="2"/>
      <c r="D371" s="2"/>
      <c r="E371" s="2"/>
      <c r="F371" s="2"/>
      <c r="G371" s="2"/>
      <c r="H371" s="2"/>
      <c r="I371" s="2"/>
      <c r="J371" s="2"/>
      <c r="K371" s="2"/>
      <c r="L371" s="2"/>
      <c r="M371" s="2"/>
    </row>
    <row r="372" spans="2:13" ht="12.75">
      <c r="B372" s="38"/>
      <c r="C372" s="2"/>
      <c r="D372" s="2"/>
      <c r="E372" s="2"/>
      <c r="F372" s="2"/>
      <c r="G372" s="2"/>
      <c r="H372" s="2"/>
      <c r="I372" s="2"/>
      <c r="J372" s="2"/>
      <c r="K372" s="2"/>
      <c r="L372" s="2"/>
      <c r="M372" s="2"/>
    </row>
    <row r="373" spans="2:13" ht="12.75">
      <c r="B373" s="38"/>
      <c r="C373" s="2"/>
      <c r="D373" s="2"/>
      <c r="E373" s="2"/>
      <c r="F373" s="2"/>
      <c r="G373" s="2"/>
      <c r="H373" s="2"/>
      <c r="I373" s="2"/>
      <c r="J373" s="2"/>
      <c r="K373" s="2"/>
      <c r="L373" s="2"/>
      <c r="M373" s="2"/>
    </row>
    <row r="374" spans="2:13" ht="12.75">
      <c r="B374" s="38"/>
      <c r="C374" s="2"/>
      <c r="D374" s="2"/>
      <c r="E374" s="2"/>
      <c r="F374" s="2"/>
      <c r="G374" s="2"/>
      <c r="H374" s="2"/>
      <c r="I374" s="2"/>
      <c r="J374" s="2"/>
      <c r="K374" s="2"/>
      <c r="L374" s="2"/>
      <c r="M374" s="2"/>
    </row>
    <row r="375" spans="2:13" ht="12.75">
      <c r="B375" s="38"/>
      <c r="C375" s="2"/>
      <c r="D375" s="2"/>
      <c r="E375" s="2"/>
      <c r="F375" s="2"/>
      <c r="G375" s="2"/>
      <c r="H375" s="2"/>
      <c r="I375" s="2"/>
      <c r="J375" s="2"/>
      <c r="K375" s="2"/>
      <c r="L375" s="2"/>
      <c r="M375" s="2"/>
    </row>
    <row r="376" spans="2:13" ht="12.75">
      <c r="B376" s="38"/>
      <c r="C376" s="2"/>
      <c r="D376" s="2"/>
      <c r="E376" s="2"/>
      <c r="F376" s="2"/>
      <c r="G376" s="2"/>
      <c r="H376" s="2"/>
      <c r="I376" s="2"/>
      <c r="J376" s="2"/>
      <c r="K376" s="2"/>
      <c r="L376" s="2"/>
      <c r="M376" s="2"/>
    </row>
    <row r="377" spans="2:13" ht="12.75">
      <c r="B377" s="38"/>
      <c r="C377" s="2"/>
      <c r="D377" s="2"/>
      <c r="E377" s="2"/>
      <c r="F377" s="2"/>
      <c r="G377" s="2"/>
      <c r="H377" s="2"/>
      <c r="I377" s="2"/>
      <c r="J377" s="2"/>
      <c r="K377" s="2"/>
      <c r="L377" s="2"/>
      <c r="M377" s="2"/>
    </row>
    <row r="378" spans="2:13" ht="12.75">
      <c r="B378" s="38"/>
      <c r="C378" s="2"/>
      <c r="D378" s="2"/>
      <c r="E378" s="2"/>
      <c r="F378" s="2"/>
      <c r="G378" s="2"/>
      <c r="H378" s="2"/>
      <c r="I378" s="2"/>
      <c r="J378" s="2"/>
      <c r="K378" s="2"/>
      <c r="L378" s="2"/>
      <c r="M378" s="2"/>
    </row>
    <row r="379" spans="2:13" ht="12.75">
      <c r="B379" s="38"/>
      <c r="C379" s="2"/>
      <c r="D379" s="2"/>
      <c r="E379" s="2"/>
      <c r="F379" s="2"/>
      <c r="G379" s="2"/>
      <c r="H379" s="2"/>
      <c r="I379" s="2"/>
      <c r="J379" s="2"/>
      <c r="K379" s="2"/>
      <c r="L379" s="2"/>
      <c r="M379" s="2"/>
    </row>
    <row r="380" spans="2:13" ht="12.75">
      <c r="B380" s="38"/>
      <c r="C380" s="2"/>
      <c r="D380" s="2"/>
      <c r="E380" s="2"/>
      <c r="F380" s="2"/>
      <c r="G380" s="2"/>
      <c r="H380" s="2"/>
      <c r="I380" s="2"/>
      <c r="J380" s="2"/>
      <c r="K380" s="2"/>
      <c r="L380" s="2"/>
      <c r="M380" s="2"/>
    </row>
    <row r="381" spans="2:13" ht="12.75">
      <c r="B381" s="38"/>
      <c r="C381" s="2"/>
      <c r="D381" s="2"/>
      <c r="E381" s="2"/>
      <c r="F381" s="2"/>
      <c r="G381" s="2"/>
      <c r="H381" s="2"/>
      <c r="I381" s="2"/>
      <c r="J381" s="2"/>
      <c r="K381" s="2"/>
      <c r="L381" s="2"/>
      <c r="M381" s="2"/>
    </row>
    <row r="382" spans="2:13" ht="12.75">
      <c r="B382" s="38"/>
      <c r="C382" s="2"/>
      <c r="D382" s="2"/>
      <c r="E382" s="2"/>
      <c r="F382" s="2"/>
      <c r="G382" s="2"/>
      <c r="H382" s="2"/>
      <c r="I382" s="2"/>
      <c r="J382" s="2"/>
      <c r="K382" s="2"/>
      <c r="L382" s="2"/>
      <c r="M382" s="2"/>
    </row>
    <row r="383" spans="2:13" ht="12.75">
      <c r="B383" s="38"/>
      <c r="C383" s="2"/>
      <c r="D383" s="2"/>
      <c r="E383" s="2"/>
      <c r="F383" s="2"/>
      <c r="G383" s="2"/>
      <c r="H383" s="2"/>
      <c r="I383" s="2"/>
      <c r="J383" s="2"/>
      <c r="K383" s="2"/>
      <c r="L383" s="2"/>
      <c r="M383" s="2"/>
    </row>
    <row r="384" spans="2:13" ht="12.75">
      <c r="B384" s="38"/>
      <c r="C384" s="2"/>
      <c r="D384" s="2"/>
      <c r="E384" s="2"/>
      <c r="F384" s="2"/>
      <c r="G384" s="2"/>
      <c r="H384" s="2"/>
      <c r="I384" s="2"/>
      <c r="J384" s="2"/>
      <c r="K384" s="2"/>
      <c r="L384" s="2"/>
      <c r="M384" s="2"/>
    </row>
    <row r="385" spans="2:13" ht="12.75">
      <c r="B385" s="38"/>
      <c r="C385" s="2"/>
      <c r="D385" s="2"/>
      <c r="E385" s="2"/>
      <c r="F385" s="2"/>
      <c r="G385" s="2"/>
      <c r="H385" s="2"/>
      <c r="I385" s="2"/>
      <c r="J385" s="2"/>
      <c r="K385" s="2"/>
      <c r="L385" s="2"/>
      <c r="M385" s="2"/>
    </row>
    <row r="386" spans="2:13" ht="12.75">
      <c r="B386" s="38"/>
      <c r="C386" s="2"/>
      <c r="D386" s="2"/>
      <c r="E386" s="2"/>
      <c r="F386" s="2"/>
      <c r="G386" s="2"/>
      <c r="H386" s="2"/>
      <c r="I386" s="2"/>
      <c r="J386" s="2"/>
      <c r="K386" s="2"/>
      <c r="L386" s="2"/>
      <c r="M386" s="2"/>
    </row>
    <row r="387" spans="2:13" ht="12.75">
      <c r="B387" s="38"/>
      <c r="C387" s="2"/>
      <c r="D387" s="2"/>
      <c r="E387" s="2"/>
      <c r="F387" s="2"/>
      <c r="G387" s="2"/>
      <c r="H387" s="2"/>
      <c r="I387" s="2"/>
      <c r="J387" s="2"/>
      <c r="K387" s="2"/>
      <c r="L387" s="2"/>
      <c r="M387" s="2"/>
    </row>
    <row r="388" spans="2:13" ht="12.75">
      <c r="B388" s="38"/>
      <c r="C388" s="2"/>
      <c r="D388" s="2"/>
      <c r="E388" s="2"/>
      <c r="F388" s="2"/>
      <c r="G388" s="2"/>
      <c r="H388" s="2"/>
      <c r="I388" s="2"/>
      <c r="J388" s="2"/>
      <c r="K388" s="2"/>
      <c r="L388" s="2"/>
      <c r="M388" s="2"/>
    </row>
    <row r="389" spans="2:13" ht="12.75">
      <c r="B389" s="38"/>
      <c r="C389" s="2"/>
      <c r="D389" s="2"/>
      <c r="E389" s="2"/>
      <c r="F389" s="2"/>
      <c r="G389" s="2"/>
      <c r="H389" s="2"/>
      <c r="I389" s="2"/>
      <c r="J389" s="2"/>
      <c r="K389" s="2"/>
      <c r="L389" s="2"/>
      <c r="M389" s="2"/>
    </row>
    <row r="390" spans="2:13" ht="12.75">
      <c r="B390" s="38"/>
      <c r="C390" s="2"/>
      <c r="D390" s="2"/>
      <c r="E390" s="2"/>
      <c r="F390" s="2"/>
      <c r="G390" s="2"/>
      <c r="H390" s="2"/>
      <c r="I390" s="2"/>
      <c r="J390" s="2"/>
      <c r="K390" s="2"/>
      <c r="L390" s="2"/>
      <c r="M390" s="2"/>
    </row>
    <row r="391" spans="2:13" ht="12.75">
      <c r="B391" s="38"/>
      <c r="C391" s="2"/>
      <c r="D391" s="2"/>
      <c r="E391" s="2"/>
      <c r="F391" s="2"/>
      <c r="G391" s="2"/>
      <c r="H391" s="2"/>
      <c r="I391" s="2"/>
      <c r="J391" s="2"/>
      <c r="K391" s="2"/>
      <c r="L391" s="2"/>
      <c r="M391" s="2"/>
    </row>
    <row r="392" spans="2:13" ht="12.75">
      <c r="B392" s="38"/>
      <c r="C392" s="2"/>
      <c r="D392" s="2"/>
      <c r="E392" s="2"/>
      <c r="F392" s="2"/>
      <c r="G392" s="2"/>
      <c r="H392" s="2"/>
      <c r="I392" s="2"/>
      <c r="J392" s="2"/>
      <c r="K392" s="2"/>
      <c r="L392" s="2"/>
      <c r="M392" s="2"/>
    </row>
    <row r="393" spans="2:13" ht="12.75">
      <c r="B393" s="38"/>
      <c r="C393" s="2"/>
      <c r="D393" s="2"/>
      <c r="E393" s="2"/>
      <c r="F393" s="2"/>
      <c r="G393" s="2"/>
      <c r="H393" s="2"/>
      <c r="I393" s="2"/>
      <c r="J393" s="2"/>
      <c r="K393" s="2"/>
      <c r="L393" s="2"/>
      <c r="M393" s="2"/>
    </row>
    <row r="394" spans="2:13" ht="12.75">
      <c r="B394" s="38"/>
      <c r="C394" s="2"/>
      <c r="D394" s="2"/>
      <c r="E394" s="2"/>
      <c r="F394" s="2"/>
      <c r="G394" s="2"/>
      <c r="H394" s="2"/>
      <c r="I394" s="2"/>
      <c r="J394" s="2"/>
      <c r="K394" s="2"/>
      <c r="L394" s="2"/>
      <c r="M394" s="2"/>
    </row>
    <row r="395" spans="2:13" ht="12.75">
      <c r="B395" s="38"/>
      <c r="C395" s="2"/>
      <c r="D395" s="2"/>
      <c r="E395" s="2"/>
      <c r="F395" s="2"/>
      <c r="G395" s="2"/>
      <c r="H395" s="2"/>
      <c r="I395" s="2"/>
      <c r="J395" s="2"/>
      <c r="K395" s="2"/>
      <c r="L395" s="2"/>
      <c r="M395" s="2"/>
    </row>
    <row r="396" spans="2:13" ht="12.75">
      <c r="B396" s="38"/>
      <c r="C396" s="2"/>
      <c r="D396" s="2"/>
      <c r="E396" s="2"/>
      <c r="F396" s="2"/>
      <c r="G396" s="2"/>
      <c r="H396" s="2"/>
      <c r="I396" s="2"/>
      <c r="J396" s="2"/>
      <c r="K396" s="2"/>
      <c r="L396" s="2"/>
      <c r="M396" s="2"/>
    </row>
    <row r="397" spans="2:13" ht="12.75">
      <c r="B397" s="38"/>
      <c r="C397" s="2"/>
      <c r="D397" s="2"/>
      <c r="E397" s="2"/>
      <c r="F397" s="2"/>
      <c r="G397" s="2"/>
      <c r="H397" s="2"/>
      <c r="I397" s="2"/>
      <c r="J397" s="2"/>
      <c r="K397" s="2"/>
      <c r="L397" s="2"/>
      <c r="M397" s="2"/>
    </row>
    <row r="398" spans="2:13" ht="12.75">
      <c r="B398" s="38"/>
      <c r="C398" s="2"/>
      <c r="D398" s="2"/>
      <c r="E398" s="2"/>
      <c r="F398" s="2"/>
      <c r="G398" s="2"/>
      <c r="H398" s="2"/>
      <c r="I398" s="2"/>
      <c r="J398" s="2"/>
      <c r="K398" s="2"/>
      <c r="L398" s="2"/>
      <c r="M398" s="2"/>
    </row>
    <row r="399" spans="2:13" ht="12.75">
      <c r="B399" s="38"/>
      <c r="C399" s="2"/>
      <c r="D399" s="2"/>
      <c r="E399" s="2"/>
      <c r="F399" s="2"/>
      <c r="G399" s="2"/>
      <c r="H399" s="2"/>
      <c r="I399" s="2"/>
      <c r="J399" s="2"/>
      <c r="K399" s="2"/>
      <c r="L399" s="2"/>
      <c r="M399" s="2"/>
    </row>
    <row r="400" spans="2:13" ht="12.75">
      <c r="B400" s="38"/>
      <c r="C400" s="2"/>
      <c r="D400" s="2"/>
      <c r="E400" s="2"/>
      <c r="F400" s="2"/>
      <c r="G400" s="2"/>
      <c r="H400" s="2"/>
      <c r="I400" s="2"/>
      <c r="J400" s="2"/>
      <c r="K400" s="2"/>
      <c r="L400" s="2"/>
      <c r="M400" s="2"/>
    </row>
    <row r="401" spans="2:13" ht="12.75">
      <c r="B401" s="38"/>
      <c r="C401" s="2"/>
      <c r="D401" s="2"/>
      <c r="E401" s="2"/>
      <c r="F401" s="2"/>
      <c r="G401" s="2"/>
      <c r="H401" s="2"/>
      <c r="I401" s="2"/>
      <c r="J401" s="2"/>
      <c r="K401" s="2"/>
      <c r="L401" s="2"/>
      <c r="M401" s="2"/>
    </row>
    <row r="402" spans="2:13" ht="12.75">
      <c r="B402" s="38"/>
      <c r="C402" s="2"/>
      <c r="D402" s="2"/>
      <c r="E402" s="2"/>
      <c r="F402" s="2"/>
      <c r="G402" s="2"/>
      <c r="H402" s="2"/>
      <c r="I402" s="2"/>
      <c r="J402" s="2"/>
      <c r="K402" s="2"/>
      <c r="L402" s="2"/>
      <c r="M402" s="2"/>
    </row>
    <row r="403" spans="2:13" ht="12.75">
      <c r="B403" s="38"/>
      <c r="C403" s="2"/>
      <c r="D403" s="2"/>
      <c r="E403" s="2"/>
      <c r="F403" s="2"/>
      <c r="G403" s="2"/>
      <c r="H403" s="2"/>
      <c r="I403" s="2"/>
      <c r="J403" s="2"/>
      <c r="K403" s="2"/>
      <c r="L403" s="2"/>
      <c r="M403" s="2"/>
    </row>
    <row r="404" spans="2:13" ht="12.75">
      <c r="B404" s="38"/>
      <c r="C404" s="2"/>
      <c r="D404" s="2"/>
      <c r="E404" s="2"/>
      <c r="F404" s="2"/>
      <c r="G404" s="2"/>
      <c r="H404" s="2"/>
      <c r="I404" s="2"/>
      <c r="J404" s="2"/>
      <c r="K404" s="2"/>
      <c r="L404" s="2"/>
      <c r="M404" s="2"/>
    </row>
    <row r="405" spans="2:13" ht="12.75">
      <c r="B405" s="38"/>
      <c r="C405" s="2"/>
      <c r="D405" s="2"/>
      <c r="E405" s="2"/>
      <c r="F405" s="2"/>
      <c r="G405" s="2"/>
      <c r="H405" s="2"/>
      <c r="I405" s="2"/>
      <c r="J405" s="2"/>
      <c r="K405" s="2"/>
      <c r="L405" s="2"/>
      <c r="M405" s="2"/>
    </row>
    <row r="406" spans="2:13" ht="12.75">
      <c r="B406" s="38"/>
      <c r="C406" s="2"/>
      <c r="D406" s="2"/>
      <c r="E406" s="2"/>
      <c r="F406" s="2"/>
      <c r="G406" s="2"/>
      <c r="H406" s="2"/>
      <c r="I406" s="2"/>
      <c r="J406" s="2"/>
      <c r="K406" s="2"/>
      <c r="L406" s="2"/>
      <c r="M406" s="2"/>
    </row>
    <row r="407" spans="2:13" ht="12.75">
      <c r="B407" s="38"/>
      <c r="C407" s="2"/>
      <c r="D407" s="2"/>
      <c r="E407" s="2"/>
      <c r="F407" s="2"/>
      <c r="G407" s="2"/>
      <c r="H407" s="2"/>
      <c r="I407" s="2"/>
      <c r="J407" s="2"/>
      <c r="K407" s="2"/>
      <c r="L407" s="2"/>
      <c r="M407" s="2"/>
    </row>
    <row r="408" spans="2:13" ht="12.75">
      <c r="B408" s="38"/>
      <c r="C408" s="2"/>
      <c r="D408" s="2"/>
      <c r="E408" s="2"/>
      <c r="F408" s="2"/>
      <c r="G408" s="2"/>
      <c r="H408" s="2"/>
      <c r="I408" s="2"/>
      <c r="J408" s="2"/>
      <c r="K408" s="2"/>
      <c r="L408" s="2"/>
      <c r="M408" s="2"/>
    </row>
    <row r="409" spans="2:13" ht="12.75">
      <c r="B409" s="38"/>
      <c r="C409" s="2"/>
      <c r="D409" s="2"/>
      <c r="E409" s="2"/>
      <c r="F409" s="2"/>
      <c r="G409" s="2"/>
      <c r="H409" s="2"/>
      <c r="I409" s="2"/>
      <c r="J409" s="2"/>
      <c r="K409" s="2"/>
      <c r="L409" s="2"/>
      <c r="M409" s="2"/>
    </row>
    <row r="410" spans="2:13" ht="12.75">
      <c r="B410" s="38"/>
      <c r="C410" s="2"/>
      <c r="D410" s="2"/>
      <c r="E410" s="2"/>
      <c r="F410" s="2"/>
      <c r="G410" s="2"/>
      <c r="H410" s="2"/>
      <c r="I410" s="2"/>
      <c r="J410" s="2"/>
      <c r="K410" s="2"/>
      <c r="L410" s="2"/>
      <c r="M410" s="2"/>
    </row>
    <row r="411" spans="2:13" ht="12.75">
      <c r="B411" s="38"/>
      <c r="C411" s="2"/>
      <c r="D411" s="2"/>
      <c r="E411" s="2"/>
      <c r="F411" s="2"/>
      <c r="G411" s="2"/>
      <c r="H411" s="2"/>
      <c r="I411" s="2"/>
      <c r="J411" s="2"/>
      <c r="K411" s="2"/>
      <c r="L411" s="2"/>
      <c r="M411" s="2"/>
    </row>
    <row r="412" spans="2:13" ht="12.75">
      <c r="B412" s="38"/>
      <c r="C412" s="2"/>
      <c r="D412" s="2"/>
      <c r="E412" s="2"/>
      <c r="F412" s="2"/>
      <c r="G412" s="2"/>
      <c r="H412" s="2"/>
      <c r="I412" s="2"/>
      <c r="J412" s="2"/>
      <c r="K412" s="2"/>
      <c r="L412" s="2"/>
      <c r="M412" s="2"/>
    </row>
    <row r="413" spans="2:13" ht="12.75">
      <c r="B413" s="38"/>
      <c r="C413" s="2"/>
      <c r="D413" s="2"/>
      <c r="E413" s="2"/>
      <c r="F413" s="2"/>
      <c r="G413" s="2"/>
      <c r="H413" s="2"/>
      <c r="I413" s="2"/>
      <c r="J413" s="2"/>
      <c r="K413" s="2"/>
      <c r="L413" s="2"/>
      <c r="M413" s="2"/>
    </row>
    <row r="414" spans="2:13" ht="12.75">
      <c r="B414" s="38"/>
      <c r="C414" s="2"/>
      <c r="D414" s="2"/>
      <c r="E414" s="2"/>
      <c r="F414" s="2"/>
      <c r="G414" s="2"/>
      <c r="H414" s="2"/>
      <c r="I414" s="2"/>
      <c r="J414" s="2"/>
      <c r="K414" s="2"/>
      <c r="L414" s="2"/>
      <c r="M414" s="2"/>
    </row>
    <row r="415" spans="2:13" ht="12.75">
      <c r="B415" s="38"/>
      <c r="C415" s="2"/>
      <c r="D415" s="2"/>
      <c r="E415" s="2"/>
      <c r="F415" s="2"/>
      <c r="G415" s="2"/>
      <c r="H415" s="2"/>
      <c r="I415" s="2"/>
      <c r="J415" s="2"/>
      <c r="K415" s="2"/>
      <c r="L415" s="2"/>
      <c r="M415" s="2"/>
    </row>
    <row r="416" spans="2:13" ht="12.75">
      <c r="B416" s="38"/>
      <c r="C416" s="2"/>
      <c r="D416" s="2"/>
      <c r="E416" s="2"/>
      <c r="F416" s="2"/>
      <c r="G416" s="2"/>
      <c r="H416" s="2"/>
      <c r="I416" s="2"/>
      <c r="J416" s="2"/>
      <c r="K416" s="2"/>
      <c r="L416" s="2"/>
      <c r="M416" s="2"/>
    </row>
    <row r="417" spans="2:13" ht="12.75">
      <c r="B417" s="38"/>
      <c r="C417" s="2"/>
      <c r="D417" s="2"/>
      <c r="E417" s="2"/>
      <c r="F417" s="2"/>
      <c r="G417" s="2"/>
      <c r="H417" s="2"/>
      <c r="I417" s="2"/>
      <c r="J417" s="2"/>
      <c r="K417" s="2"/>
      <c r="L417" s="2"/>
      <c r="M417" s="2"/>
    </row>
    <row r="418" spans="2:13" ht="12.75">
      <c r="B418" s="38"/>
      <c r="C418" s="2"/>
      <c r="D418" s="2"/>
      <c r="E418" s="2"/>
      <c r="F418" s="2"/>
      <c r="G418" s="2"/>
      <c r="H418" s="2"/>
      <c r="I418" s="2"/>
      <c r="J418" s="2"/>
      <c r="K418" s="2"/>
      <c r="L418" s="2"/>
      <c r="M418" s="2"/>
    </row>
    <row r="419" spans="2:13" ht="12.75">
      <c r="B419" s="38"/>
      <c r="C419" s="2"/>
      <c r="D419" s="2"/>
      <c r="E419" s="2"/>
      <c r="F419" s="2"/>
      <c r="G419" s="2"/>
      <c r="H419" s="2"/>
      <c r="I419" s="2"/>
      <c r="J419" s="2"/>
      <c r="K419" s="2"/>
      <c r="L419" s="2"/>
      <c r="M419" s="2"/>
    </row>
    <row r="420" spans="2:13" ht="12.75">
      <c r="B420" s="38"/>
      <c r="C420" s="2"/>
      <c r="D420" s="2"/>
      <c r="E420" s="2"/>
      <c r="F420" s="2"/>
      <c r="G420" s="2"/>
      <c r="H420" s="2"/>
      <c r="I420" s="2"/>
      <c r="J420" s="2"/>
      <c r="K420" s="2"/>
      <c r="L420" s="2"/>
      <c r="M420" s="2"/>
    </row>
    <row r="421" spans="2:13" ht="12.75">
      <c r="B421" s="38"/>
      <c r="C421" s="2"/>
      <c r="D421" s="2"/>
      <c r="E421" s="2"/>
      <c r="F421" s="2"/>
      <c r="G421" s="2"/>
      <c r="H421" s="2"/>
      <c r="I421" s="2"/>
      <c r="J421" s="2"/>
      <c r="K421" s="2"/>
      <c r="L421" s="2"/>
      <c r="M421" s="2"/>
    </row>
    <row r="422" spans="2:13" ht="12.75">
      <c r="B422" s="38"/>
      <c r="C422" s="2"/>
      <c r="D422" s="2"/>
      <c r="E422" s="2"/>
      <c r="F422" s="2"/>
      <c r="G422" s="2"/>
      <c r="H422" s="2"/>
      <c r="I422" s="2"/>
      <c r="J422" s="2"/>
      <c r="K422" s="2"/>
      <c r="L422" s="2"/>
      <c r="M422" s="2"/>
    </row>
    <row r="423" spans="2:13" ht="12.75">
      <c r="B423" s="38"/>
      <c r="C423" s="2"/>
      <c r="D423" s="2"/>
      <c r="E423" s="2"/>
      <c r="F423" s="2"/>
      <c r="G423" s="2"/>
      <c r="H423" s="2"/>
      <c r="I423" s="2"/>
      <c r="J423" s="2"/>
      <c r="K423" s="2"/>
      <c r="L423" s="2"/>
      <c r="M423" s="2"/>
    </row>
    <row r="424" spans="2:13" ht="12.75">
      <c r="B424" s="38"/>
      <c r="C424" s="2"/>
      <c r="D424" s="2"/>
      <c r="E424" s="2"/>
      <c r="F424" s="2"/>
      <c r="G424" s="2"/>
      <c r="H424" s="2"/>
      <c r="I424" s="2"/>
      <c r="J424" s="2"/>
      <c r="K424" s="2"/>
      <c r="L424" s="2"/>
      <c r="M424" s="2"/>
    </row>
    <row r="425" spans="2:13" ht="12.75">
      <c r="B425" s="38"/>
      <c r="C425" s="2"/>
      <c r="D425" s="2"/>
      <c r="E425" s="2"/>
      <c r="F425" s="2"/>
      <c r="G425" s="2"/>
      <c r="H425" s="2"/>
      <c r="I425" s="2"/>
      <c r="J425" s="2"/>
      <c r="K425" s="2"/>
      <c r="L425" s="2"/>
      <c r="M425" s="2"/>
    </row>
    <row r="426" spans="2:13" ht="12.75">
      <c r="B426" s="38"/>
      <c r="C426" s="2"/>
      <c r="D426" s="2"/>
      <c r="E426" s="2"/>
      <c r="F426" s="2"/>
      <c r="G426" s="2"/>
      <c r="H426" s="2"/>
      <c r="I426" s="2"/>
      <c r="J426" s="2"/>
      <c r="K426" s="2"/>
      <c r="L426" s="2"/>
      <c r="M426" s="2"/>
    </row>
    <row r="427" spans="2:13" ht="12.75">
      <c r="B427" s="38"/>
      <c r="C427" s="2"/>
      <c r="D427" s="2"/>
      <c r="E427" s="2"/>
      <c r="F427" s="2"/>
      <c r="G427" s="2"/>
      <c r="H427" s="2"/>
      <c r="I427" s="2"/>
      <c r="J427" s="2"/>
      <c r="K427" s="2"/>
      <c r="L427" s="2"/>
      <c r="M427" s="2"/>
    </row>
    <row r="428" spans="2:13" ht="12.75">
      <c r="B428" s="38"/>
      <c r="C428" s="2"/>
      <c r="D428" s="2"/>
      <c r="E428" s="2"/>
      <c r="F428" s="2"/>
      <c r="G428" s="2"/>
      <c r="H428" s="2"/>
      <c r="I428" s="2"/>
      <c r="J428" s="2"/>
      <c r="K428" s="2"/>
      <c r="L428" s="2"/>
      <c r="M428" s="2"/>
    </row>
    <row r="429" spans="2:13" ht="12.75">
      <c r="B429" s="38"/>
      <c r="C429" s="2"/>
      <c r="D429" s="2"/>
      <c r="E429" s="2"/>
      <c r="F429" s="2"/>
      <c r="G429" s="2"/>
      <c r="H429" s="2"/>
      <c r="I429" s="2"/>
      <c r="J429" s="2"/>
      <c r="K429" s="2"/>
      <c r="L429" s="2"/>
      <c r="M429" s="2"/>
    </row>
    <row r="430" spans="2:13" ht="12.75">
      <c r="B430" s="38"/>
      <c r="C430" s="2"/>
      <c r="D430" s="2"/>
      <c r="E430" s="2"/>
      <c r="F430" s="2"/>
      <c r="G430" s="2"/>
      <c r="H430" s="2"/>
      <c r="I430" s="2"/>
      <c r="J430" s="2"/>
      <c r="K430" s="2"/>
      <c r="L430" s="2"/>
      <c r="M430" s="2"/>
    </row>
    <row r="431" spans="2:13" ht="12.75">
      <c r="B431" s="38"/>
      <c r="C431" s="2"/>
      <c r="D431" s="2"/>
      <c r="E431" s="2"/>
      <c r="F431" s="2"/>
      <c r="G431" s="2"/>
      <c r="H431" s="2"/>
      <c r="I431" s="2"/>
      <c r="J431" s="2"/>
      <c r="K431" s="2"/>
      <c r="L431" s="2"/>
      <c r="M431" s="2"/>
    </row>
    <row r="432" spans="2:13" ht="12.75">
      <c r="B432" s="38"/>
      <c r="C432" s="2"/>
      <c r="D432" s="2"/>
      <c r="E432" s="2"/>
      <c r="F432" s="2"/>
      <c r="G432" s="2"/>
      <c r="H432" s="2"/>
      <c r="I432" s="2"/>
      <c r="J432" s="2"/>
      <c r="K432" s="2"/>
      <c r="L432" s="2"/>
      <c r="M432" s="2"/>
    </row>
    <row r="433" spans="2:13" ht="12.75">
      <c r="B433" s="38"/>
      <c r="C433" s="2"/>
      <c r="D433" s="2"/>
      <c r="E433" s="2"/>
      <c r="F433" s="2"/>
      <c r="G433" s="2"/>
      <c r="H433" s="2"/>
      <c r="I433" s="2"/>
      <c r="J433" s="2"/>
      <c r="K433" s="2"/>
      <c r="L433" s="2"/>
      <c r="M433" s="2"/>
    </row>
    <row r="434" spans="2:13" ht="12.75">
      <c r="B434" s="38"/>
      <c r="C434" s="2"/>
      <c r="D434" s="2"/>
      <c r="E434" s="2"/>
      <c r="F434" s="2"/>
      <c r="G434" s="2"/>
      <c r="H434" s="2"/>
      <c r="I434" s="2"/>
      <c r="J434" s="2"/>
      <c r="K434" s="2"/>
      <c r="L434" s="2"/>
      <c r="M434" s="2"/>
    </row>
    <row r="435" spans="2:13" ht="12.75">
      <c r="B435" s="38"/>
      <c r="C435" s="2"/>
      <c r="D435" s="2"/>
      <c r="E435" s="2"/>
      <c r="F435" s="2"/>
      <c r="G435" s="2"/>
      <c r="H435" s="2"/>
      <c r="I435" s="2"/>
      <c r="J435" s="2"/>
      <c r="K435" s="2"/>
      <c r="L435" s="2"/>
      <c r="M435" s="2"/>
    </row>
    <row r="436" spans="2:13" ht="12.75">
      <c r="B436" s="38"/>
      <c r="C436" s="2"/>
      <c r="D436" s="2"/>
      <c r="E436" s="2"/>
      <c r="F436" s="2"/>
      <c r="G436" s="2"/>
      <c r="H436" s="2"/>
      <c r="I436" s="2"/>
      <c r="J436" s="2"/>
      <c r="K436" s="2"/>
      <c r="L436" s="2"/>
      <c r="M436" s="2"/>
    </row>
    <row r="437" spans="2:13" ht="12.75">
      <c r="B437" s="38"/>
      <c r="C437" s="2"/>
      <c r="D437" s="2"/>
      <c r="E437" s="2"/>
      <c r="F437" s="2"/>
      <c r="G437" s="2"/>
      <c r="H437" s="2"/>
      <c r="I437" s="2"/>
      <c r="J437" s="2"/>
      <c r="K437" s="2"/>
      <c r="L437" s="2"/>
      <c r="M437" s="2"/>
    </row>
    <row r="438" spans="2:13" ht="12.75">
      <c r="B438" s="38"/>
      <c r="C438" s="2"/>
      <c r="D438" s="2"/>
      <c r="E438" s="2"/>
      <c r="F438" s="2"/>
      <c r="G438" s="2"/>
      <c r="H438" s="2"/>
      <c r="I438" s="2"/>
      <c r="J438" s="2"/>
      <c r="K438" s="2"/>
      <c r="L438" s="2"/>
      <c r="M438" s="2"/>
    </row>
    <row r="439" spans="2:13" ht="12.75">
      <c r="B439" s="38"/>
      <c r="C439" s="2"/>
      <c r="D439" s="2"/>
      <c r="E439" s="2"/>
      <c r="F439" s="2"/>
      <c r="G439" s="2"/>
      <c r="H439" s="2"/>
      <c r="I439" s="2"/>
      <c r="J439" s="2"/>
      <c r="K439" s="2"/>
      <c r="L439" s="2"/>
      <c r="M439" s="2"/>
    </row>
    <row r="440" spans="2:13" ht="12.75">
      <c r="B440" s="38"/>
      <c r="C440" s="2"/>
      <c r="D440" s="2"/>
      <c r="E440" s="2"/>
      <c r="F440" s="2"/>
      <c r="G440" s="2"/>
      <c r="H440" s="2"/>
      <c r="I440" s="2"/>
      <c r="J440" s="2"/>
      <c r="K440" s="2"/>
      <c r="L440" s="2"/>
      <c r="M440" s="2"/>
    </row>
    <row r="441" spans="2:13" ht="12.75">
      <c r="B441" s="38"/>
      <c r="C441" s="2"/>
      <c r="D441" s="2"/>
      <c r="E441" s="2"/>
      <c r="F441" s="2"/>
      <c r="G441" s="2"/>
      <c r="H441" s="2"/>
      <c r="I441" s="2"/>
      <c r="J441" s="2"/>
      <c r="K441" s="2"/>
      <c r="L441" s="2"/>
      <c r="M441" s="2"/>
    </row>
    <row r="442" spans="2:13" ht="12.75">
      <c r="B442" s="38"/>
      <c r="C442" s="2"/>
      <c r="D442" s="2"/>
      <c r="E442" s="2"/>
      <c r="F442" s="2"/>
      <c r="G442" s="2"/>
      <c r="H442" s="2"/>
      <c r="I442" s="2"/>
      <c r="J442" s="2"/>
      <c r="K442" s="2"/>
      <c r="L442" s="2"/>
      <c r="M442" s="2"/>
    </row>
    <row r="443" spans="2:13" ht="12.75">
      <c r="B443" s="38"/>
      <c r="C443" s="2"/>
      <c r="D443" s="2"/>
      <c r="E443" s="2"/>
      <c r="F443" s="2"/>
      <c r="G443" s="2"/>
      <c r="H443" s="2"/>
      <c r="I443" s="2"/>
      <c r="J443" s="2"/>
      <c r="K443" s="2"/>
      <c r="L443" s="2"/>
      <c r="M443" s="2"/>
    </row>
    <row r="444" spans="2:13" ht="12.75">
      <c r="B444" s="38"/>
      <c r="C444" s="2"/>
      <c r="D444" s="2"/>
      <c r="E444" s="2"/>
      <c r="F444" s="2"/>
      <c r="G444" s="2"/>
      <c r="H444" s="2"/>
      <c r="I444" s="2"/>
      <c r="J444" s="2"/>
      <c r="K444" s="2"/>
      <c r="L444" s="2"/>
      <c r="M444" s="2"/>
    </row>
    <row r="445" spans="2:13" ht="12.75">
      <c r="B445" s="38"/>
      <c r="C445" s="2"/>
      <c r="D445" s="2"/>
      <c r="E445" s="2"/>
      <c r="F445" s="2"/>
      <c r="G445" s="2"/>
      <c r="H445" s="2"/>
      <c r="I445" s="2"/>
      <c r="J445" s="2"/>
      <c r="K445" s="2"/>
      <c r="L445" s="2"/>
      <c r="M445" s="2"/>
    </row>
    <row r="446" spans="2:13" ht="12.75">
      <c r="B446" s="38"/>
      <c r="C446" s="2"/>
      <c r="D446" s="2"/>
      <c r="E446" s="2"/>
      <c r="F446" s="2"/>
      <c r="G446" s="2"/>
      <c r="H446" s="2"/>
      <c r="I446" s="2"/>
      <c r="J446" s="2"/>
      <c r="K446" s="2"/>
      <c r="L446" s="2"/>
      <c r="M446" s="2"/>
    </row>
    <row r="447" spans="2:13" ht="12.75">
      <c r="B447" s="38"/>
      <c r="C447" s="2"/>
      <c r="D447" s="2"/>
      <c r="E447" s="2"/>
      <c r="F447" s="2"/>
      <c r="G447" s="2"/>
      <c r="H447" s="2"/>
      <c r="I447" s="2"/>
      <c r="J447" s="2"/>
      <c r="K447" s="2"/>
      <c r="L447" s="2"/>
      <c r="M447" s="2"/>
    </row>
    <row r="448" spans="2:13" ht="12.75">
      <c r="B448" s="38"/>
      <c r="C448" s="2"/>
      <c r="D448" s="2"/>
      <c r="E448" s="2"/>
      <c r="F448" s="2"/>
      <c r="G448" s="2"/>
      <c r="H448" s="2"/>
      <c r="I448" s="2"/>
      <c r="J448" s="2"/>
      <c r="K448" s="2"/>
      <c r="L448" s="2"/>
      <c r="M448" s="2"/>
    </row>
    <row r="449" spans="2:13" ht="12.75">
      <c r="B449" s="38"/>
      <c r="C449" s="2"/>
      <c r="D449" s="2"/>
      <c r="E449" s="2"/>
      <c r="F449" s="2"/>
      <c r="G449" s="2"/>
      <c r="H449" s="2"/>
      <c r="I449" s="2"/>
      <c r="J449" s="2"/>
      <c r="K449" s="2"/>
      <c r="L449" s="2"/>
      <c r="M449" s="2"/>
    </row>
    <row r="450" spans="2:13" ht="12.75">
      <c r="B450" s="38"/>
      <c r="C450" s="2"/>
      <c r="D450" s="2"/>
      <c r="E450" s="2"/>
      <c r="F450" s="2"/>
      <c r="G450" s="2"/>
      <c r="H450" s="2"/>
      <c r="I450" s="2"/>
      <c r="J450" s="2"/>
      <c r="K450" s="2"/>
      <c r="L450" s="2"/>
      <c r="M450" s="2"/>
    </row>
    <row r="451" spans="2:13" ht="12.75">
      <c r="B451" s="38"/>
      <c r="C451" s="2"/>
      <c r="D451" s="2"/>
      <c r="E451" s="2"/>
      <c r="F451" s="2"/>
      <c r="G451" s="2"/>
      <c r="H451" s="2"/>
      <c r="I451" s="2"/>
      <c r="J451" s="2"/>
      <c r="K451" s="2"/>
      <c r="L451" s="2"/>
      <c r="M451" s="2"/>
    </row>
    <row r="452" spans="2:13" ht="12.75">
      <c r="B452" s="38"/>
      <c r="C452" s="2"/>
      <c r="D452" s="2"/>
      <c r="E452" s="2"/>
      <c r="F452" s="2"/>
      <c r="G452" s="2"/>
      <c r="H452" s="2"/>
      <c r="I452" s="2"/>
      <c r="J452" s="2"/>
      <c r="K452" s="2"/>
      <c r="L452" s="2"/>
      <c r="M452" s="2"/>
    </row>
    <row r="453" spans="2:13" ht="12.75">
      <c r="B453" s="38"/>
      <c r="C453" s="2"/>
      <c r="D453" s="2"/>
      <c r="E453" s="2"/>
      <c r="F453" s="2"/>
      <c r="G453" s="2"/>
      <c r="H453" s="2"/>
      <c r="I453" s="2"/>
      <c r="J453" s="2"/>
      <c r="K453" s="2"/>
      <c r="L453" s="2"/>
      <c r="M453" s="2"/>
    </row>
    <row r="454" spans="2:13" ht="12.75">
      <c r="B454" s="38"/>
      <c r="C454" s="2"/>
      <c r="D454" s="2"/>
      <c r="E454" s="2"/>
      <c r="F454" s="2"/>
      <c r="G454" s="2"/>
      <c r="H454" s="2"/>
      <c r="I454" s="2"/>
      <c r="J454" s="2"/>
      <c r="K454" s="2"/>
      <c r="L454" s="2"/>
      <c r="M454" s="2"/>
    </row>
    <row r="455" spans="2:13" ht="12.75">
      <c r="B455" s="38"/>
      <c r="C455" s="2"/>
      <c r="D455" s="2"/>
      <c r="E455" s="2"/>
      <c r="F455" s="2"/>
      <c r="G455" s="2"/>
      <c r="H455" s="2"/>
      <c r="I455" s="2"/>
      <c r="J455" s="2"/>
      <c r="K455" s="2"/>
      <c r="L455" s="2"/>
      <c r="M455" s="2"/>
    </row>
    <row r="456" spans="2:13" ht="12.75">
      <c r="B456" s="38"/>
      <c r="C456" s="2"/>
      <c r="D456" s="2"/>
      <c r="E456" s="2"/>
      <c r="F456" s="2"/>
      <c r="G456" s="2"/>
      <c r="H456" s="2"/>
      <c r="I456" s="2"/>
      <c r="J456" s="2"/>
      <c r="K456" s="2"/>
      <c r="L456" s="2"/>
      <c r="M456" s="2"/>
    </row>
    <row r="457" spans="2:13" ht="12.75">
      <c r="B457" s="38"/>
      <c r="C457" s="2"/>
      <c r="D457" s="2"/>
      <c r="E457" s="2"/>
      <c r="F457" s="2"/>
      <c r="G457" s="2"/>
      <c r="H457" s="2"/>
      <c r="I457" s="2"/>
      <c r="J457" s="2"/>
      <c r="K457" s="2"/>
      <c r="L457" s="2"/>
      <c r="M457" s="2"/>
    </row>
    <row r="458" spans="2:13" ht="12.75">
      <c r="B458" s="38"/>
      <c r="C458" s="2"/>
      <c r="D458" s="2"/>
      <c r="E458" s="2"/>
      <c r="F458" s="2"/>
      <c r="G458" s="2"/>
      <c r="H458" s="2"/>
      <c r="I458" s="2"/>
      <c r="J458" s="2"/>
      <c r="K458" s="2"/>
      <c r="L458" s="2"/>
      <c r="M458" s="2"/>
    </row>
    <row r="459" spans="2:13" ht="12.75">
      <c r="B459" s="38"/>
      <c r="C459" s="2"/>
      <c r="D459" s="2"/>
      <c r="E459" s="2"/>
      <c r="F459" s="2"/>
      <c r="G459" s="2"/>
      <c r="H459" s="2"/>
      <c r="I459" s="2"/>
      <c r="J459" s="2"/>
      <c r="K459" s="2"/>
      <c r="L459" s="2"/>
      <c r="M459" s="2"/>
    </row>
    <row r="460" spans="2:13" ht="12.75">
      <c r="B460" s="38"/>
      <c r="C460" s="2"/>
      <c r="D460" s="2"/>
      <c r="E460" s="2"/>
      <c r="F460" s="2"/>
      <c r="G460" s="2"/>
      <c r="H460" s="2"/>
      <c r="I460" s="2"/>
      <c r="J460" s="2"/>
      <c r="K460" s="2"/>
      <c r="L460" s="2"/>
      <c r="M460" s="2"/>
    </row>
    <row r="461" spans="2:13" ht="12.75">
      <c r="B461" s="38"/>
      <c r="C461" s="2"/>
      <c r="D461" s="2"/>
      <c r="E461" s="2"/>
      <c r="F461" s="2"/>
      <c r="G461" s="2"/>
      <c r="H461" s="2"/>
      <c r="I461" s="2"/>
      <c r="J461" s="2"/>
      <c r="K461" s="2"/>
      <c r="L461" s="2"/>
      <c r="M461" s="2"/>
    </row>
    <row r="462" spans="2:13" ht="12.75">
      <c r="B462" s="38"/>
      <c r="C462" s="2"/>
      <c r="D462" s="2"/>
      <c r="E462" s="2"/>
      <c r="F462" s="2"/>
      <c r="G462" s="2"/>
      <c r="H462" s="2"/>
      <c r="I462" s="2"/>
      <c r="J462" s="2"/>
      <c r="K462" s="2"/>
      <c r="L462" s="2"/>
      <c r="M462" s="2"/>
    </row>
    <row r="463" spans="2:13" ht="12.75">
      <c r="B463" s="38"/>
      <c r="C463" s="2"/>
      <c r="D463" s="2"/>
      <c r="E463" s="2"/>
      <c r="F463" s="2"/>
      <c r="G463" s="2"/>
      <c r="H463" s="2"/>
      <c r="I463" s="2"/>
      <c r="J463" s="2"/>
      <c r="K463" s="2"/>
      <c r="L463" s="2"/>
      <c r="M463" s="2"/>
    </row>
    <row r="464" spans="2:13" ht="12.75">
      <c r="B464" s="38"/>
      <c r="C464" s="2"/>
      <c r="D464" s="2"/>
      <c r="E464" s="2"/>
      <c r="F464" s="2"/>
      <c r="G464" s="2"/>
      <c r="H464" s="2"/>
      <c r="I464" s="2"/>
      <c r="J464" s="2"/>
      <c r="K464" s="2"/>
      <c r="L464" s="2"/>
      <c r="M464" s="2"/>
    </row>
    <row r="465" spans="2:13" ht="12.75">
      <c r="B465" s="38"/>
      <c r="C465" s="2"/>
      <c r="D465" s="2"/>
      <c r="E465" s="2"/>
      <c r="F465" s="2"/>
      <c r="G465" s="2"/>
      <c r="H465" s="2"/>
      <c r="I465" s="2"/>
      <c r="J465" s="2"/>
      <c r="K465" s="2"/>
      <c r="L465" s="2"/>
      <c r="M465" s="2"/>
    </row>
    <row r="466" spans="2:13" ht="12.75">
      <c r="B466" s="38"/>
      <c r="C466" s="2"/>
      <c r="D466" s="2"/>
      <c r="E466" s="2"/>
      <c r="F466" s="2"/>
      <c r="G466" s="2"/>
      <c r="H466" s="2"/>
      <c r="I466" s="2"/>
      <c r="J466" s="2"/>
      <c r="K466" s="2"/>
      <c r="L466" s="2"/>
      <c r="M466" s="2"/>
    </row>
    <row r="467" spans="2:13" ht="12.75">
      <c r="B467" s="38"/>
      <c r="C467" s="2"/>
      <c r="D467" s="2"/>
      <c r="E467" s="2"/>
      <c r="F467" s="2"/>
      <c r="G467" s="2"/>
      <c r="H467" s="2"/>
      <c r="I467" s="2"/>
      <c r="J467" s="2"/>
      <c r="K467" s="2"/>
      <c r="L467" s="2"/>
      <c r="M467" s="2"/>
    </row>
    <row r="468" spans="2:13" ht="12.75">
      <c r="B468" s="38"/>
      <c r="C468" s="2"/>
      <c r="D468" s="2"/>
      <c r="E468" s="2"/>
      <c r="F468" s="2"/>
      <c r="G468" s="2"/>
      <c r="H468" s="2"/>
      <c r="I468" s="2"/>
      <c r="J468" s="2"/>
      <c r="K468" s="2"/>
      <c r="L468" s="2"/>
      <c r="M468" s="2"/>
    </row>
    <row r="469" spans="2:13" ht="12.75">
      <c r="B469" s="38"/>
      <c r="C469" s="2"/>
      <c r="D469" s="2"/>
      <c r="E469" s="2"/>
      <c r="F469" s="2"/>
      <c r="G469" s="2"/>
      <c r="H469" s="2"/>
      <c r="I469" s="2"/>
      <c r="J469" s="2"/>
      <c r="K469" s="2"/>
      <c r="L469" s="2"/>
      <c r="M469" s="2"/>
    </row>
    <row r="470" spans="2:13" ht="12.75">
      <c r="B470" s="38"/>
      <c r="C470" s="2"/>
      <c r="D470" s="2"/>
      <c r="E470" s="2"/>
      <c r="F470" s="2"/>
      <c r="G470" s="2"/>
      <c r="H470" s="2"/>
      <c r="I470" s="2"/>
      <c r="J470" s="2"/>
      <c r="K470" s="2"/>
      <c r="L470" s="2"/>
      <c r="M470" s="2"/>
    </row>
    <row r="471" spans="2:13" ht="12.75">
      <c r="B471" s="38"/>
      <c r="C471" s="2"/>
      <c r="D471" s="2"/>
      <c r="E471" s="2"/>
      <c r="F471" s="2"/>
      <c r="G471" s="2"/>
      <c r="H471" s="2"/>
      <c r="I471" s="2"/>
      <c r="J471" s="2"/>
      <c r="K471" s="2"/>
      <c r="L471" s="2"/>
      <c r="M471" s="2"/>
    </row>
    <row r="472" spans="2:13" ht="12.75">
      <c r="B472" s="38"/>
      <c r="C472" s="2"/>
      <c r="D472" s="2"/>
      <c r="E472" s="2"/>
      <c r="F472" s="2"/>
      <c r="G472" s="2"/>
      <c r="H472" s="2"/>
      <c r="I472" s="2"/>
      <c r="J472" s="2"/>
      <c r="K472" s="2"/>
      <c r="L472" s="2"/>
      <c r="M472" s="2"/>
    </row>
    <row r="473" spans="2:13" ht="12.75">
      <c r="B473" s="38"/>
      <c r="C473" s="2"/>
      <c r="D473" s="2"/>
      <c r="E473" s="2"/>
      <c r="F473" s="2"/>
      <c r="G473" s="2"/>
      <c r="H473" s="2"/>
      <c r="I473" s="2"/>
      <c r="J473" s="2"/>
      <c r="K473" s="2"/>
      <c r="L473" s="2"/>
      <c r="M473" s="2"/>
    </row>
    <row r="474" spans="2:13" ht="12.75">
      <c r="B474" s="38"/>
      <c r="C474" s="2"/>
      <c r="D474" s="2"/>
      <c r="E474" s="2"/>
      <c r="F474" s="2"/>
      <c r="G474" s="2"/>
      <c r="H474" s="2"/>
      <c r="I474" s="2"/>
      <c r="J474" s="2"/>
      <c r="K474" s="2"/>
      <c r="L474" s="2"/>
      <c r="M474" s="2"/>
    </row>
    <row r="475" spans="2:13" ht="12.75">
      <c r="B475" s="38"/>
      <c r="C475" s="2"/>
      <c r="D475" s="2"/>
      <c r="E475" s="2"/>
      <c r="F475" s="2"/>
      <c r="G475" s="2"/>
      <c r="H475" s="2"/>
      <c r="I475" s="2"/>
      <c r="J475" s="2"/>
      <c r="K475" s="2"/>
      <c r="L475" s="2"/>
      <c r="M475" s="2"/>
    </row>
    <row r="476" spans="2:13" ht="12.75">
      <c r="B476" s="38"/>
      <c r="C476" s="2"/>
      <c r="D476" s="2"/>
      <c r="E476" s="2"/>
      <c r="F476" s="2"/>
      <c r="G476" s="2"/>
      <c r="H476" s="2"/>
      <c r="I476" s="2"/>
      <c r="J476" s="2"/>
      <c r="K476" s="2"/>
      <c r="L476" s="2"/>
      <c r="M476" s="2"/>
    </row>
    <row r="477" spans="2:13" ht="12.75">
      <c r="B477" s="38"/>
      <c r="C477" s="2"/>
      <c r="D477" s="2"/>
      <c r="E477" s="2"/>
      <c r="F477" s="2"/>
      <c r="G477" s="2"/>
      <c r="H477" s="2"/>
      <c r="I477" s="2"/>
      <c r="J477" s="2"/>
      <c r="K477" s="2"/>
      <c r="L477" s="2"/>
      <c r="M477" s="2"/>
    </row>
    <row r="478" spans="2:13" ht="12.75">
      <c r="B478" s="38"/>
      <c r="C478" s="2"/>
      <c r="D478" s="2"/>
      <c r="E478" s="2"/>
      <c r="F478" s="2"/>
      <c r="G478" s="2"/>
      <c r="H478" s="2"/>
      <c r="I478" s="2"/>
      <c r="J478" s="2"/>
      <c r="K478" s="2"/>
      <c r="L478" s="2"/>
      <c r="M478" s="2"/>
    </row>
    <row r="479" spans="2:13" ht="12.75">
      <c r="B479" s="38"/>
      <c r="C479" s="2"/>
      <c r="D479" s="2"/>
      <c r="E479" s="2"/>
      <c r="F479" s="2"/>
      <c r="G479" s="2"/>
      <c r="H479" s="2"/>
      <c r="I479" s="2"/>
      <c r="J479" s="2"/>
      <c r="K479" s="2"/>
      <c r="L479" s="2"/>
      <c r="M479" s="2"/>
    </row>
    <row r="480" spans="2:13" ht="12.75">
      <c r="B480" s="38"/>
      <c r="C480" s="2"/>
      <c r="D480" s="2"/>
      <c r="E480" s="2"/>
      <c r="F480" s="2"/>
      <c r="G480" s="2"/>
      <c r="H480" s="2"/>
      <c r="I480" s="2"/>
      <c r="J480" s="2"/>
      <c r="K480" s="2"/>
      <c r="L480" s="2"/>
      <c r="M480" s="2"/>
    </row>
    <row r="481" spans="2:13" ht="12.75">
      <c r="B481" s="38"/>
      <c r="C481" s="2"/>
      <c r="D481" s="2"/>
      <c r="E481" s="2"/>
      <c r="F481" s="2"/>
      <c r="G481" s="2"/>
      <c r="H481" s="2"/>
      <c r="I481" s="2"/>
      <c r="J481" s="2"/>
      <c r="K481" s="2"/>
      <c r="L481" s="2"/>
      <c r="M481" s="2"/>
    </row>
    <row r="482" spans="2:13" ht="12.75">
      <c r="B482" s="38"/>
      <c r="C482" s="2"/>
      <c r="D482" s="2"/>
      <c r="E482" s="2"/>
      <c r="F482" s="2"/>
      <c r="G482" s="2"/>
      <c r="H482" s="2"/>
      <c r="I482" s="2"/>
      <c r="J482" s="2"/>
      <c r="K482" s="2"/>
      <c r="L482" s="2"/>
      <c r="M482" s="2"/>
    </row>
    <row r="483" spans="2:13" ht="12.75">
      <c r="B483" s="38"/>
      <c r="C483" s="2"/>
      <c r="D483" s="2"/>
      <c r="E483" s="2"/>
      <c r="F483" s="2"/>
      <c r="G483" s="2"/>
      <c r="H483" s="2"/>
      <c r="I483" s="2"/>
      <c r="J483" s="2"/>
      <c r="K483" s="2"/>
      <c r="L483" s="2"/>
      <c r="M483" s="2"/>
    </row>
    <row r="484" spans="2:13" ht="12.75">
      <c r="B484" s="38"/>
      <c r="C484" s="2"/>
      <c r="D484" s="2"/>
      <c r="E484" s="2"/>
      <c r="F484" s="2"/>
      <c r="G484" s="2"/>
      <c r="H484" s="2"/>
      <c r="I484" s="2"/>
      <c r="J484" s="2"/>
      <c r="K484" s="2"/>
      <c r="L484" s="2"/>
      <c r="M484" s="2"/>
    </row>
    <row r="485" spans="2:13" ht="12.75">
      <c r="B485" s="38"/>
      <c r="C485" s="2"/>
      <c r="D485" s="2"/>
      <c r="E485" s="2"/>
      <c r="F485" s="2"/>
      <c r="G485" s="2"/>
      <c r="H485" s="2"/>
      <c r="I485" s="2"/>
      <c r="J485" s="2"/>
      <c r="K485" s="2"/>
      <c r="L485" s="2"/>
      <c r="M485" s="2"/>
    </row>
    <row r="486" spans="2:13" ht="12.75">
      <c r="B486" s="38"/>
      <c r="C486" s="2"/>
      <c r="D486" s="2"/>
      <c r="E486" s="2"/>
      <c r="F486" s="2"/>
      <c r="G486" s="2"/>
      <c r="H486" s="2"/>
      <c r="I486" s="2"/>
      <c r="J486" s="2"/>
      <c r="K486" s="2"/>
      <c r="L486" s="2"/>
      <c r="M486" s="2"/>
    </row>
    <row r="487" spans="2:13" ht="12.75">
      <c r="B487" s="38"/>
      <c r="C487" s="2"/>
      <c r="D487" s="2"/>
      <c r="E487" s="2"/>
      <c r="F487" s="2"/>
      <c r="G487" s="2"/>
      <c r="H487" s="2"/>
      <c r="I487" s="2"/>
      <c r="J487" s="2"/>
      <c r="K487" s="2"/>
      <c r="L487" s="2"/>
      <c r="M487" s="2"/>
    </row>
    <row r="488" spans="2:13" ht="12.75">
      <c r="B488" s="38"/>
      <c r="C488" s="2"/>
      <c r="D488" s="2"/>
      <c r="E488" s="2"/>
      <c r="F488" s="2"/>
      <c r="G488" s="2"/>
      <c r="H488" s="2"/>
      <c r="I488" s="2"/>
      <c r="J488" s="2"/>
      <c r="K488" s="2"/>
      <c r="L488" s="2"/>
      <c r="M488" s="2"/>
    </row>
    <row r="489" spans="2:13" ht="12.75">
      <c r="B489" s="38"/>
      <c r="C489" s="2"/>
      <c r="D489" s="2"/>
      <c r="E489" s="2"/>
      <c r="F489" s="2"/>
      <c r="G489" s="2"/>
      <c r="H489" s="2"/>
      <c r="I489" s="2"/>
      <c r="J489" s="2"/>
      <c r="K489" s="2"/>
      <c r="L489" s="2"/>
      <c r="M489" s="2"/>
    </row>
    <row r="490" spans="2:13" ht="12.75">
      <c r="B490" s="38"/>
      <c r="C490" s="2"/>
      <c r="D490" s="2"/>
      <c r="E490" s="2"/>
      <c r="F490" s="2"/>
      <c r="G490" s="2"/>
      <c r="H490" s="2"/>
      <c r="I490" s="2"/>
      <c r="J490" s="2"/>
      <c r="K490" s="2"/>
      <c r="L490" s="2"/>
      <c r="M490" s="2"/>
    </row>
    <row r="491" spans="2:13" ht="12.75">
      <c r="B491" s="38"/>
      <c r="C491" s="2"/>
      <c r="D491" s="2"/>
      <c r="E491" s="2"/>
      <c r="F491" s="2"/>
      <c r="G491" s="2"/>
      <c r="H491" s="2"/>
      <c r="I491" s="2"/>
      <c r="J491" s="2"/>
      <c r="K491" s="2"/>
      <c r="L491" s="2"/>
      <c r="M491" s="2"/>
    </row>
    <row r="492" spans="2:13" ht="12.75">
      <c r="B492" s="38"/>
      <c r="C492" s="2"/>
      <c r="D492" s="2"/>
      <c r="E492" s="2"/>
      <c r="F492" s="2"/>
      <c r="G492" s="2"/>
      <c r="H492" s="2"/>
      <c r="I492" s="2"/>
      <c r="J492" s="2"/>
      <c r="K492" s="2"/>
      <c r="L492" s="2"/>
      <c r="M492" s="2"/>
    </row>
    <row r="493" spans="2:13" ht="12.75">
      <c r="B493" s="38"/>
      <c r="C493" s="2"/>
      <c r="D493" s="2"/>
      <c r="E493" s="2"/>
      <c r="F493" s="2"/>
      <c r="G493" s="2"/>
      <c r="H493" s="2"/>
      <c r="I493" s="2"/>
      <c r="J493" s="2"/>
      <c r="K493" s="2"/>
      <c r="L493" s="2"/>
      <c r="M493" s="2"/>
    </row>
    <row r="494" spans="2:13" ht="12.75">
      <c r="B494" s="38"/>
      <c r="C494" s="2"/>
      <c r="D494" s="2"/>
      <c r="E494" s="2"/>
      <c r="F494" s="2"/>
      <c r="G494" s="2"/>
      <c r="H494" s="2"/>
      <c r="I494" s="2"/>
      <c r="J494" s="2"/>
      <c r="K494" s="2"/>
      <c r="L494" s="2"/>
      <c r="M494" s="2"/>
    </row>
    <row r="495" spans="2:13" ht="12.75">
      <c r="B495" s="38"/>
      <c r="C495" s="2"/>
      <c r="D495" s="2"/>
      <c r="E495" s="2"/>
      <c r="F495" s="2"/>
      <c r="G495" s="2"/>
      <c r="H495" s="2"/>
      <c r="I495" s="2"/>
      <c r="J495" s="2"/>
      <c r="K495" s="2"/>
      <c r="L495" s="2"/>
      <c r="M495" s="2"/>
    </row>
    <row r="496" spans="2:13" ht="12.75">
      <c r="B496" s="38"/>
      <c r="C496" s="2"/>
      <c r="D496" s="2"/>
      <c r="E496" s="2"/>
      <c r="F496" s="2"/>
      <c r="G496" s="2"/>
      <c r="H496" s="2"/>
      <c r="I496" s="2"/>
      <c r="J496" s="2"/>
      <c r="K496" s="2"/>
      <c r="L496" s="2"/>
      <c r="M496" s="2"/>
    </row>
    <row r="497" spans="2:13" ht="12.75">
      <c r="B497" s="38"/>
      <c r="C497" s="2"/>
      <c r="D497" s="2"/>
      <c r="E497" s="2"/>
      <c r="F497" s="2"/>
      <c r="G497" s="2"/>
      <c r="H497" s="2"/>
      <c r="I497" s="2"/>
      <c r="J497" s="2"/>
      <c r="K497" s="2"/>
      <c r="L497" s="2"/>
      <c r="M497" s="2"/>
    </row>
    <row r="498" spans="2:13" ht="12.75">
      <c r="B498" s="38"/>
      <c r="C498" s="2"/>
      <c r="D498" s="2"/>
      <c r="E498" s="2"/>
      <c r="F498" s="2"/>
      <c r="G498" s="2"/>
      <c r="H498" s="2"/>
      <c r="I498" s="2"/>
      <c r="J498" s="2"/>
      <c r="K498" s="2"/>
      <c r="L498" s="2"/>
      <c r="M498" s="2"/>
    </row>
    <row r="499" spans="2:13" ht="12.75">
      <c r="B499" s="38"/>
      <c r="C499" s="2"/>
      <c r="D499" s="2"/>
      <c r="E499" s="2"/>
      <c r="F499" s="2"/>
      <c r="G499" s="2"/>
      <c r="H499" s="2"/>
      <c r="I499" s="2"/>
      <c r="J499" s="2"/>
      <c r="K499" s="2"/>
      <c r="L499" s="2"/>
      <c r="M499" s="2"/>
    </row>
    <row r="500" spans="2:13" ht="12.75">
      <c r="B500" s="38"/>
      <c r="C500" s="2"/>
      <c r="D500" s="2"/>
      <c r="E500" s="2"/>
      <c r="F500" s="2"/>
      <c r="G500" s="2"/>
      <c r="H500" s="2"/>
      <c r="I500" s="2"/>
      <c r="J500" s="2"/>
      <c r="K500" s="2"/>
      <c r="L500" s="2"/>
      <c r="M500" s="2"/>
    </row>
    <row r="501" spans="2:13" ht="12.75">
      <c r="B501" s="38"/>
      <c r="C501" s="2"/>
      <c r="D501" s="2"/>
      <c r="E501" s="2"/>
      <c r="F501" s="2"/>
      <c r="G501" s="2"/>
      <c r="H501" s="2"/>
      <c r="I501" s="2"/>
      <c r="J501" s="2"/>
      <c r="K501" s="2"/>
      <c r="L501" s="2"/>
      <c r="M501" s="2"/>
    </row>
    <row r="502" spans="2:13" ht="12.75">
      <c r="B502" s="38"/>
      <c r="C502" s="2"/>
      <c r="D502" s="2"/>
      <c r="E502" s="2"/>
      <c r="F502" s="2"/>
      <c r="G502" s="2"/>
      <c r="H502" s="2"/>
      <c r="I502" s="2"/>
      <c r="J502" s="2"/>
      <c r="K502" s="2"/>
      <c r="L502" s="2"/>
      <c r="M502" s="2"/>
    </row>
    <row r="503" spans="2:13" ht="12.75">
      <c r="B503" s="38"/>
      <c r="C503" s="2"/>
      <c r="D503" s="2"/>
      <c r="E503" s="2"/>
      <c r="F503" s="2"/>
      <c r="G503" s="2"/>
      <c r="H503" s="2"/>
      <c r="I503" s="2"/>
      <c r="J503" s="2"/>
      <c r="K503" s="2"/>
      <c r="L503" s="2"/>
      <c r="M503" s="2"/>
    </row>
    <row r="504" spans="2:13" ht="12.75">
      <c r="B504" s="38"/>
      <c r="C504" s="2"/>
      <c r="D504" s="2"/>
      <c r="E504" s="2"/>
      <c r="F504" s="2"/>
      <c r="G504" s="2"/>
      <c r="H504" s="2"/>
      <c r="I504" s="2"/>
      <c r="J504" s="2"/>
      <c r="K504" s="2"/>
      <c r="L504" s="2"/>
      <c r="M504" s="2"/>
    </row>
    <row r="505" spans="2:13" ht="12.75">
      <c r="B505" s="38"/>
      <c r="C505" s="2"/>
      <c r="D505" s="2"/>
      <c r="E505" s="2"/>
      <c r="F505" s="2"/>
      <c r="G505" s="2"/>
      <c r="H505" s="2"/>
      <c r="I505" s="2"/>
      <c r="J505" s="2"/>
      <c r="K505" s="2"/>
      <c r="L505" s="2"/>
      <c r="M505" s="2"/>
    </row>
    <row r="506" spans="2:13" ht="12.75">
      <c r="B506" s="38"/>
      <c r="C506" s="2"/>
      <c r="D506" s="2"/>
      <c r="E506" s="2"/>
      <c r="F506" s="2"/>
      <c r="G506" s="2"/>
      <c r="H506" s="2"/>
      <c r="I506" s="2"/>
      <c r="J506" s="2"/>
      <c r="K506" s="2"/>
      <c r="L506" s="2"/>
      <c r="M506" s="2"/>
    </row>
    <row r="507" spans="2:13" ht="12.75">
      <c r="B507" s="38"/>
      <c r="C507" s="2"/>
      <c r="D507" s="2"/>
      <c r="E507" s="2"/>
      <c r="F507" s="2"/>
      <c r="G507" s="2"/>
      <c r="H507" s="2"/>
      <c r="I507" s="2"/>
      <c r="J507" s="2"/>
      <c r="K507" s="2"/>
      <c r="L507" s="2"/>
      <c r="M507" s="2"/>
    </row>
    <row r="508" spans="2:13" ht="12.75">
      <c r="B508" s="38"/>
      <c r="C508" s="2"/>
      <c r="D508" s="2"/>
      <c r="E508" s="2"/>
      <c r="F508" s="2"/>
      <c r="G508" s="2"/>
      <c r="H508" s="2"/>
      <c r="I508" s="2"/>
      <c r="J508" s="2"/>
      <c r="K508" s="2"/>
      <c r="L508" s="2"/>
      <c r="M508" s="2"/>
    </row>
    <row r="509" spans="2:13" ht="12.75">
      <c r="B509" s="38"/>
      <c r="C509" s="2"/>
      <c r="D509" s="2"/>
      <c r="E509" s="2"/>
      <c r="F509" s="2"/>
      <c r="G509" s="2"/>
      <c r="H509" s="2"/>
      <c r="I509" s="2"/>
      <c r="J509" s="2"/>
      <c r="K509" s="2"/>
      <c r="L509" s="2"/>
      <c r="M509" s="2"/>
    </row>
    <row r="510" spans="2:13" ht="12.75">
      <c r="B510" s="38"/>
      <c r="C510" s="2"/>
      <c r="D510" s="2"/>
      <c r="E510" s="2"/>
      <c r="F510" s="2"/>
      <c r="G510" s="2"/>
      <c r="H510" s="2"/>
      <c r="I510" s="2"/>
      <c r="J510" s="2"/>
      <c r="K510" s="2"/>
      <c r="L510" s="2"/>
      <c r="M510" s="2"/>
    </row>
    <row r="511" spans="2:13" ht="12.75">
      <c r="B511" s="38"/>
      <c r="C511" s="2"/>
      <c r="D511" s="2"/>
      <c r="E511" s="2"/>
      <c r="F511" s="2"/>
      <c r="G511" s="2"/>
      <c r="H511" s="2"/>
      <c r="I511" s="2"/>
      <c r="J511" s="2"/>
      <c r="K511" s="2"/>
      <c r="L511" s="2"/>
      <c r="M511" s="2"/>
    </row>
    <row r="512" spans="2:13" ht="12.75">
      <c r="B512" s="38"/>
      <c r="C512" s="2"/>
      <c r="D512" s="2"/>
      <c r="E512" s="2"/>
      <c r="F512" s="2"/>
      <c r="G512" s="2"/>
      <c r="H512" s="2"/>
      <c r="I512" s="2"/>
      <c r="J512" s="2"/>
      <c r="K512" s="2"/>
      <c r="L512" s="2"/>
      <c r="M512" s="2"/>
    </row>
    <row r="513" spans="2:13" ht="12.75">
      <c r="B513" s="38"/>
      <c r="C513" s="2"/>
      <c r="D513" s="2"/>
      <c r="E513" s="2"/>
      <c r="F513" s="2"/>
      <c r="G513" s="2"/>
      <c r="H513" s="2"/>
      <c r="I513" s="2"/>
      <c r="J513" s="2"/>
      <c r="K513" s="2"/>
      <c r="L513" s="2"/>
      <c r="M513" s="2"/>
    </row>
    <row r="514" spans="2:13" ht="12.75">
      <c r="B514" s="38"/>
      <c r="C514" s="2"/>
      <c r="D514" s="2"/>
      <c r="E514" s="2"/>
      <c r="F514" s="2"/>
      <c r="G514" s="2"/>
      <c r="H514" s="2"/>
      <c r="I514" s="2"/>
      <c r="J514" s="2"/>
      <c r="K514" s="2"/>
      <c r="L514" s="2"/>
      <c r="M514" s="2"/>
    </row>
    <row r="515" spans="2:13" ht="12.75">
      <c r="B515" s="38"/>
      <c r="C515" s="2"/>
      <c r="D515" s="2"/>
      <c r="E515" s="2"/>
      <c r="F515" s="2"/>
      <c r="G515" s="2"/>
      <c r="H515" s="2"/>
      <c r="I515" s="2"/>
      <c r="J515" s="2"/>
      <c r="K515" s="2"/>
      <c r="L515" s="2"/>
      <c r="M515" s="2"/>
    </row>
    <row r="516" spans="2:13" ht="12.75">
      <c r="B516" s="38"/>
      <c r="C516" s="2"/>
      <c r="D516" s="2"/>
      <c r="E516" s="2"/>
      <c r="F516" s="2"/>
      <c r="G516" s="2"/>
      <c r="H516" s="2"/>
      <c r="I516" s="2"/>
      <c r="J516" s="2"/>
      <c r="K516" s="2"/>
      <c r="L516" s="2"/>
      <c r="M516" s="2"/>
    </row>
    <row r="517" spans="2:13" ht="12.75">
      <c r="B517" s="38"/>
      <c r="C517" s="2"/>
      <c r="D517" s="2"/>
      <c r="E517" s="2"/>
      <c r="F517" s="2"/>
      <c r="G517" s="2"/>
      <c r="H517" s="2"/>
      <c r="I517" s="2"/>
      <c r="J517" s="2"/>
      <c r="K517" s="2"/>
      <c r="L517" s="2"/>
      <c r="M517" s="2"/>
    </row>
    <row r="518" spans="2:13" ht="12.75">
      <c r="B518" s="38"/>
      <c r="C518" s="2"/>
      <c r="D518" s="2"/>
      <c r="E518" s="2"/>
      <c r="F518" s="2"/>
      <c r="G518" s="2"/>
      <c r="H518" s="2"/>
      <c r="I518" s="2"/>
      <c r="J518" s="2"/>
      <c r="K518" s="2"/>
      <c r="L518" s="2"/>
      <c r="M518" s="2"/>
    </row>
    <row r="519" spans="2:13" ht="12.75">
      <c r="B519" s="38"/>
      <c r="C519" s="2"/>
      <c r="D519" s="2"/>
      <c r="E519" s="2"/>
      <c r="F519" s="2"/>
      <c r="G519" s="2"/>
      <c r="H519" s="2"/>
      <c r="I519" s="2"/>
      <c r="J519" s="2"/>
      <c r="K519" s="2"/>
      <c r="L519" s="2"/>
      <c r="M519" s="2"/>
    </row>
    <row r="520" spans="2:13" ht="12.75">
      <c r="B520" s="38"/>
      <c r="C520" s="2"/>
      <c r="D520" s="2"/>
      <c r="E520" s="2"/>
      <c r="F520" s="2"/>
      <c r="G520" s="2"/>
      <c r="H520" s="2"/>
      <c r="I520" s="2"/>
      <c r="J520" s="2"/>
      <c r="K520" s="2"/>
      <c r="L520" s="2"/>
      <c r="M520" s="2"/>
    </row>
    <row r="521" spans="2:13" ht="12.75">
      <c r="B521" s="38"/>
      <c r="C521" s="2"/>
      <c r="D521" s="2"/>
      <c r="E521" s="2"/>
      <c r="F521" s="2"/>
      <c r="G521" s="2"/>
      <c r="H521" s="2"/>
      <c r="I521" s="2"/>
      <c r="J521" s="2"/>
      <c r="K521" s="2"/>
      <c r="L521" s="2"/>
      <c r="M521" s="2"/>
    </row>
    <row r="522" spans="2:13" ht="12.75">
      <c r="B522" s="38"/>
      <c r="C522" s="2"/>
      <c r="D522" s="2"/>
      <c r="E522" s="2"/>
      <c r="F522" s="2"/>
      <c r="G522" s="2"/>
      <c r="H522" s="2"/>
      <c r="I522" s="2"/>
      <c r="J522" s="2"/>
      <c r="K522" s="2"/>
      <c r="L522" s="2"/>
      <c r="M522" s="2"/>
    </row>
    <row r="523" spans="2:13" ht="12.75">
      <c r="B523" s="38"/>
      <c r="C523" s="2"/>
      <c r="D523" s="2"/>
      <c r="E523" s="2"/>
      <c r="F523" s="2"/>
      <c r="G523" s="2"/>
      <c r="H523" s="2"/>
      <c r="I523" s="2"/>
      <c r="J523" s="2"/>
      <c r="K523" s="2"/>
      <c r="L523" s="2"/>
      <c r="M523" s="2"/>
    </row>
    <row r="524" spans="2:13" ht="12.75">
      <c r="B524" s="38"/>
      <c r="C524" s="2"/>
      <c r="D524" s="2"/>
      <c r="E524" s="2"/>
      <c r="F524" s="2"/>
      <c r="G524" s="2"/>
      <c r="H524" s="2"/>
      <c r="I524" s="2"/>
      <c r="J524" s="2"/>
      <c r="K524" s="2"/>
      <c r="L524" s="2"/>
      <c r="M524" s="2"/>
    </row>
    <row r="525" spans="2:13" ht="12.75">
      <c r="B525" s="38"/>
      <c r="C525" s="2"/>
      <c r="D525" s="2"/>
      <c r="E525" s="2"/>
      <c r="F525" s="2"/>
      <c r="G525" s="2"/>
      <c r="H525" s="2"/>
      <c r="I525" s="2"/>
      <c r="J525" s="2"/>
      <c r="K525" s="2"/>
      <c r="L525" s="2"/>
      <c r="M525" s="2"/>
    </row>
    <row r="526" spans="2:13" ht="12.75">
      <c r="B526" s="38"/>
      <c r="C526" s="2"/>
      <c r="D526" s="2"/>
      <c r="E526" s="2"/>
      <c r="F526" s="2"/>
      <c r="G526" s="2"/>
      <c r="H526" s="2"/>
      <c r="I526" s="2"/>
      <c r="J526" s="2"/>
      <c r="K526" s="2"/>
      <c r="L526" s="2"/>
      <c r="M526" s="2"/>
    </row>
    <row r="527" spans="2:13" ht="12.75">
      <c r="B527" s="38"/>
      <c r="C527" s="2"/>
      <c r="D527" s="2"/>
      <c r="E527" s="2"/>
      <c r="F527" s="2"/>
      <c r="G527" s="2"/>
      <c r="H527" s="2"/>
      <c r="I527" s="2"/>
      <c r="J527" s="2"/>
      <c r="K527" s="2"/>
      <c r="L527" s="2"/>
      <c r="M527" s="2"/>
    </row>
    <row r="528" spans="2:13" ht="12.75">
      <c r="B528" s="38"/>
      <c r="C528" s="2"/>
      <c r="D528" s="2"/>
      <c r="E528" s="2"/>
      <c r="F528" s="2"/>
      <c r="G528" s="2"/>
      <c r="H528" s="2"/>
      <c r="I528" s="2"/>
      <c r="J528" s="2"/>
      <c r="K528" s="2"/>
      <c r="L528" s="2"/>
      <c r="M528" s="2"/>
    </row>
    <row r="529" spans="2:13" ht="12.75">
      <c r="B529" s="38"/>
      <c r="C529" s="2"/>
      <c r="D529" s="2"/>
      <c r="E529" s="2"/>
      <c r="F529" s="2"/>
      <c r="G529" s="2"/>
      <c r="H529" s="2"/>
      <c r="I529" s="2"/>
      <c r="J529" s="2"/>
      <c r="K529" s="2"/>
      <c r="L529" s="2"/>
      <c r="M529" s="2"/>
    </row>
    <row r="530" spans="2:13" ht="12.75">
      <c r="B530" s="38"/>
      <c r="C530" s="2"/>
      <c r="D530" s="2"/>
      <c r="E530" s="2"/>
      <c r="F530" s="2"/>
      <c r="G530" s="2"/>
      <c r="H530" s="2"/>
      <c r="I530" s="2"/>
      <c r="J530" s="2"/>
      <c r="K530" s="2"/>
      <c r="L530" s="2"/>
      <c r="M530" s="2"/>
    </row>
    <row r="531" spans="2:13" ht="12.75">
      <c r="B531" s="38"/>
      <c r="C531" s="2"/>
      <c r="D531" s="2"/>
      <c r="E531" s="2"/>
      <c r="F531" s="2"/>
      <c r="G531" s="2"/>
      <c r="H531" s="2"/>
      <c r="I531" s="2"/>
      <c r="J531" s="2"/>
      <c r="K531" s="2"/>
      <c r="L531" s="2"/>
      <c r="M531" s="2"/>
    </row>
    <row r="532" spans="2:13" ht="12.75">
      <c r="B532" s="38"/>
      <c r="C532" s="2"/>
      <c r="D532" s="2"/>
      <c r="E532" s="2"/>
      <c r="F532" s="2"/>
      <c r="G532" s="2"/>
      <c r="H532" s="2"/>
      <c r="I532" s="2"/>
      <c r="J532" s="2"/>
      <c r="K532" s="2"/>
      <c r="L532" s="2"/>
      <c r="M532" s="2"/>
    </row>
    <row r="533" spans="2:13" ht="12.75">
      <c r="B533" s="38"/>
      <c r="C533" s="2"/>
      <c r="D533" s="2"/>
      <c r="E533" s="2"/>
      <c r="F533" s="2"/>
      <c r="G533" s="2"/>
      <c r="H533" s="2"/>
      <c r="I533" s="2"/>
      <c r="J533" s="2"/>
      <c r="K533" s="2"/>
      <c r="L533" s="2"/>
      <c r="M533" s="2"/>
    </row>
    <row r="534" spans="2:13" ht="12.75">
      <c r="B534" s="38"/>
      <c r="C534" s="2"/>
      <c r="D534" s="2"/>
      <c r="E534" s="2"/>
      <c r="F534" s="2"/>
      <c r="G534" s="2"/>
      <c r="H534" s="2"/>
      <c r="I534" s="2"/>
      <c r="J534" s="2"/>
      <c r="K534" s="2"/>
      <c r="L534" s="2"/>
      <c r="M534" s="2"/>
    </row>
    <row r="535" spans="2:13" ht="12.75">
      <c r="B535" s="38"/>
      <c r="C535" s="2"/>
      <c r="D535" s="2"/>
      <c r="E535" s="2"/>
      <c r="F535" s="2"/>
      <c r="G535" s="2"/>
      <c r="H535" s="2"/>
      <c r="I535" s="2"/>
      <c r="J535" s="2"/>
      <c r="K535" s="2"/>
      <c r="L535" s="2"/>
      <c r="M535" s="2"/>
    </row>
    <row r="536" spans="2:13" ht="12.75">
      <c r="B536" s="38"/>
      <c r="C536" s="2"/>
      <c r="D536" s="2"/>
      <c r="E536" s="2"/>
      <c r="F536" s="2"/>
      <c r="G536" s="2"/>
      <c r="H536" s="2"/>
      <c r="I536" s="2"/>
      <c r="J536" s="2"/>
      <c r="K536" s="2"/>
      <c r="L536" s="2"/>
      <c r="M536" s="2"/>
    </row>
    <row r="537" spans="2:13" ht="12.75">
      <c r="B537" s="38"/>
      <c r="C537" s="2"/>
      <c r="D537" s="2"/>
      <c r="E537" s="2"/>
      <c r="F537" s="2"/>
      <c r="G537" s="2"/>
      <c r="H537" s="2"/>
      <c r="I537" s="2"/>
      <c r="J537" s="2"/>
      <c r="K537" s="2"/>
      <c r="L537" s="2"/>
      <c r="M537" s="2"/>
    </row>
    <row r="538" spans="2:13" ht="12.75">
      <c r="B538" s="38"/>
      <c r="C538" s="2"/>
      <c r="D538" s="2"/>
      <c r="E538" s="2"/>
      <c r="F538" s="2"/>
      <c r="G538" s="2"/>
      <c r="H538" s="2"/>
      <c r="I538" s="2"/>
      <c r="J538" s="2"/>
      <c r="K538" s="2"/>
      <c r="L538" s="2"/>
      <c r="M538" s="2"/>
    </row>
    <row r="539" spans="2:13" ht="12.75">
      <c r="B539" s="38"/>
      <c r="C539" s="2"/>
      <c r="D539" s="2"/>
      <c r="E539" s="2"/>
      <c r="F539" s="2"/>
      <c r="G539" s="2"/>
      <c r="H539" s="2"/>
      <c r="I539" s="2"/>
      <c r="J539" s="2"/>
      <c r="K539" s="2"/>
      <c r="L539" s="2"/>
      <c r="M539" s="2"/>
    </row>
    <row r="540" spans="2:13" ht="12.75">
      <c r="B540" s="38"/>
      <c r="C540" s="2"/>
      <c r="D540" s="2"/>
      <c r="E540" s="2"/>
      <c r="F540" s="2"/>
      <c r="G540" s="2"/>
      <c r="H540" s="2"/>
      <c r="I540" s="2"/>
      <c r="J540" s="2"/>
      <c r="K540" s="2"/>
      <c r="L540" s="2"/>
      <c r="M540" s="2"/>
    </row>
    <row r="541" spans="2:13" ht="12.75">
      <c r="B541" s="38"/>
      <c r="C541" s="2"/>
      <c r="D541" s="2"/>
      <c r="E541" s="2"/>
      <c r="F541" s="2"/>
      <c r="G541" s="2"/>
      <c r="H541" s="2"/>
      <c r="I541" s="2"/>
      <c r="J541" s="2"/>
      <c r="K541" s="2"/>
      <c r="L541" s="2"/>
      <c r="M541" s="2"/>
    </row>
    <row r="542" spans="2:13" ht="12.75">
      <c r="B542" s="38"/>
      <c r="C542" s="2"/>
      <c r="D542" s="2"/>
      <c r="E542" s="2"/>
      <c r="F542" s="2"/>
      <c r="G542" s="2"/>
      <c r="H542" s="2"/>
      <c r="I542" s="2"/>
      <c r="J542" s="2"/>
      <c r="K542" s="2"/>
      <c r="L542" s="2"/>
      <c r="M542" s="2"/>
    </row>
    <row r="543" spans="2:13" ht="12.75">
      <c r="B543" s="38"/>
      <c r="C543" s="2"/>
      <c r="D543" s="2"/>
      <c r="E543" s="2"/>
      <c r="F543" s="2"/>
      <c r="G543" s="2"/>
      <c r="H543" s="2"/>
      <c r="I543" s="2"/>
      <c r="J543" s="2"/>
      <c r="K543" s="2"/>
      <c r="L543" s="2"/>
      <c r="M543" s="2"/>
    </row>
    <row r="544" spans="2:13" ht="12.75">
      <c r="B544" s="38"/>
      <c r="C544" s="2"/>
      <c r="D544" s="2"/>
      <c r="E544" s="2"/>
      <c r="F544" s="2"/>
      <c r="G544" s="2"/>
      <c r="H544" s="2"/>
      <c r="I544" s="2"/>
      <c r="J544" s="2"/>
      <c r="K544" s="2"/>
      <c r="L544" s="2"/>
      <c r="M544" s="2"/>
    </row>
    <row r="545" spans="2:13" ht="12.75">
      <c r="B545" s="38"/>
      <c r="C545" s="2"/>
      <c r="D545" s="2"/>
      <c r="E545" s="2"/>
      <c r="F545" s="2"/>
      <c r="G545" s="2"/>
      <c r="H545" s="2"/>
      <c r="I545" s="2"/>
      <c r="J545" s="2"/>
      <c r="K545" s="2"/>
      <c r="L545" s="2"/>
      <c r="M545" s="2"/>
    </row>
    <row r="546" spans="2:13" ht="12.75">
      <c r="B546" s="38"/>
      <c r="C546" s="2"/>
      <c r="D546" s="2"/>
      <c r="E546" s="2"/>
      <c r="F546" s="2"/>
      <c r="G546" s="2"/>
      <c r="H546" s="2"/>
      <c r="I546" s="2"/>
      <c r="J546" s="2"/>
      <c r="K546" s="2"/>
      <c r="L546" s="2"/>
      <c r="M546" s="2"/>
    </row>
    <row r="547" spans="2:13" ht="12.75">
      <c r="B547" s="38"/>
      <c r="C547" s="2"/>
      <c r="D547" s="2"/>
      <c r="E547" s="2"/>
      <c r="F547" s="2"/>
      <c r="G547" s="2"/>
      <c r="H547" s="2"/>
      <c r="I547" s="2"/>
      <c r="J547" s="2"/>
      <c r="K547" s="2"/>
      <c r="L547" s="2"/>
      <c r="M547" s="2"/>
    </row>
    <row r="548" spans="2:13" ht="12.75">
      <c r="B548" s="38"/>
      <c r="C548" s="2"/>
      <c r="D548" s="2"/>
      <c r="E548" s="2"/>
      <c r="F548" s="2"/>
      <c r="G548" s="2"/>
      <c r="H548" s="2"/>
      <c r="I548" s="2"/>
      <c r="J548" s="2"/>
      <c r="K548" s="2"/>
      <c r="L548" s="2"/>
      <c r="M548" s="2"/>
    </row>
    <row r="549" spans="2:13" ht="12.75">
      <c r="B549" s="38"/>
      <c r="C549" s="2"/>
      <c r="D549" s="2"/>
      <c r="E549" s="2"/>
      <c r="F549" s="2"/>
      <c r="G549" s="2"/>
      <c r="H549" s="2"/>
      <c r="I549" s="2"/>
      <c r="J549" s="2"/>
      <c r="K549" s="2"/>
      <c r="L549" s="2"/>
      <c r="M549" s="2"/>
    </row>
    <row r="550" spans="2:13" ht="12.75">
      <c r="B550" s="38"/>
      <c r="C550" s="2"/>
      <c r="D550" s="2"/>
      <c r="E550" s="2"/>
      <c r="F550" s="2"/>
      <c r="G550" s="2"/>
      <c r="H550" s="2"/>
      <c r="I550" s="2"/>
      <c r="J550" s="2"/>
      <c r="K550" s="2"/>
      <c r="L550" s="2"/>
      <c r="M550" s="2"/>
    </row>
    <row r="551" spans="2:13" ht="12.75">
      <c r="B551" s="38"/>
      <c r="C551" s="2"/>
      <c r="D551" s="2"/>
      <c r="E551" s="2"/>
      <c r="F551" s="2"/>
      <c r="G551" s="2"/>
      <c r="H551" s="2"/>
      <c r="I551" s="2"/>
      <c r="J551" s="2"/>
      <c r="K551" s="2"/>
      <c r="L551" s="2"/>
      <c r="M551" s="2"/>
    </row>
    <row r="552" spans="2:13" ht="12.75">
      <c r="B552" s="38"/>
      <c r="C552" s="2"/>
      <c r="D552" s="2"/>
      <c r="E552" s="2"/>
      <c r="F552" s="2"/>
      <c r="G552" s="2"/>
      <c r="H552" s="2"/>
      <c r="I552" s="2"/>
      <c r="J552" s="2"/>
      <c r="K552" s="2"/>
      <c r="L552" s="2"/>
      <c r="M552" s="2"/>
    </row>
    <row r="553" spans="2:13" ht="12.75">
      <c r="B553" s="38"/>
      <c r="C553" s="2"/>
      <c r="D553" s="2"/>
      <c r="E553" s="2"/>
      <c r="F553" s="2"/>
      <c r="G553" s="2"/>
      <c r="H553" s="2"/>
      <c r="I553" s="2"/>
      <c r="J553" s="2"/>
      <c r="K553" s="2"/>
      <c r="L553" s="2"/>
      <c r="M553" s="2"/>
    </row>
    <row r="554" spans="2:13" ht="12.75">
      <c r="B554" s="38"/>
      <c r="C554" s="2"/>
      <c r="D554" s="2"/>
      <c r="E554" s="2"/>
      <c r="F554" s="2"/>
      <c r="G554" s="2"/>
      <c r="H554" s="2"/>
      <c r="I554" s="2"/>
      <c r="J554" s="2"/>
      <c r="K554" s="2"/>
      <c r="L554" s="2"/>
      <c r="M554" s="2"/>
    </row>
    <row r="555" spans="2:13" ht="12.75">
      <c r="B555" s="38"/>
      <c r="C555" s="2"/>
      <c r="D555" s="2"/>
      <c r="E555" s="2"/>
      <c r="F555" s="2"/>
      <c r="G555" s="2"/>
      <c r="H555" s="2"/>
      <c r="I555" s="2"/>
      <c r="J555" s="2"/>
      <c r="K555" s="2"/>
      <c r="L555" s="2"/>
      <c r="M555" s="2"/>
    </row>
    <row r="556" spans="2:13" ht="12.75">
      <c r="B556" s="38"/>
      <c r="C556" s="2"/>
      <c r="D556" s="2"/>
      <c r="E556" s="2"/>
      <c r="F556" s="2"/>
      <c r="G556" s="2"/>
      <c r="H556" s="2"/>
      <c r="I556" s="2"/>
      <c r="J556" s="2"/>
      <c r="K556" s="2"/>
      <c r="L556" s="2"/>
      <c r="M556" s="2"/>
    </row>
    <row r="557" spans="2:13" ht="12.75">
      <c r="B557" s="38"/>
      <c r="C557" s="2"/>
      <c r="D557" s="2"/>
      <c r="E557" s="2"/>
      <c r="F557" s="2"/>
      <c r="G557" s="2"/>
      <c r="H557" s="2"/>
      <c r="I557" s="2"/>
      <c r="J557" s="2"/>
      <c r="K557" s="2"/>
      <c r="L557" s="2"/>
      <c r="M557" s="2"/>
    </row>
    <row r="558" spans="2:13" ht="12.75">
      <c r="B558" s="38"/>
      <c r="C558" s="2"/>
      <c r="D558" s="2"/>
      <c r="E558" s="2"/>
      <c r="F558" s="2"/>
      <c r="G558" s="2"/>
      <c r="H558" s="2"/>
      <c r="I558" s="2"/>
      <c r="J558" s="2"/>
      <c r="K558" s="2"/>
      <c r="L558" s="2"/>
      <c r="M558" s="2"/>
    </row>
    <row r="559" spans="2:13" ht="12.75">
      <c r="B559" s="38"/>
      <c r="C559" s="2"/>
      <c r="D559" s="2"/>
      <c r="E559" s="2"/>
      <c r="F559" s="2"/>
      <c r="G559" s="2"/>
      <c r="H559" s="2"/>
      <c r="I559" s="2"/>
      <c r="J559" s="2"/>
      <c r="K559" s="2"/>
      <c r="L559" s="2"/>
      <c r="M559" s="2"/>
    </row>
    <row r="560" spans="2:13" ht="12.75">
      <c r="B560" s="38"/>
      <c r="C560" s="2"/>
      <c r="D560" s="2"/>
      <c r="E560" s="2"/>
      <c r="F560" s="2"/>
      <c r="G560" s="2"/>
      <c r="H560" s="2"/>
      <c r="I560" s="2"/>
      <c r="J560" s="2"/>
      <c r="K560" s="2"/>
      <c r="L560" s="2"/>
      <c r="M560" s="2"/>
    </row>
    <row r="561" spans="2:13" ht="12.75">
      <c r="B561" s="38"/>
      <c r="C561" s="2"/>
      <c r="D561" s="2"/>
      <c r="E561" s="2"/>
      <c r="F561" s="2"/>
      <c r="G561" s="2"/>
      <c r="H561" s="2"/>
      <c r="I561" s="2"/>
      <c r="J561" s="2"/>
      <c r="K561" s="2"/>
      <c r="L561" s="2"/>
      <c r="M561" s="2"/>
    </row>
    <row r="562" spans="2:13" ht="12.75">
      <c r="B562" s="38"/>
      <c r="C562" s="2"/>
      <c r="D562" s="2"/>
      <c r="E562" s="2"/>
      <c r="F562" s="2"/>
      <c r="G562" s="2"/>
      <c r="H562" s="2"/>
      <c r="I562" s="2"/>
      <c r="J562" s="2"/>
      <c r="K562" s="2"/>
      <c r="L562" s="2"/>
      <c r="M562" s="2"/>
    </row>
    <row r="563" spans="2:13" ht="12.75">
      <c r="B563" s="38"/>
      <c r="C563" s="2"/>
      <c r="D563" s="2"/>
      <c r="E563" s="2"/>
      <c r="F563" s="2"/>
      <c r="G563" s="2"/>
      <c r="H563" s="2"/>
      <c r="I563" s="2"/>
      <c r="J563" s="2"/>
      <c r="K563" s="2"/>
      <c r="L563" s="2"/>
      <c r="M563" s="2"/>
    </row>
    <row r="564" spans="2:13" ht="12.75">
      <c r="B564" s="38"/>
      <c r="C564" s="2"/>
      <c r="D564" s="2"/>
      <c r="E564" s="2"/>
      <c r="F564" s="2"/>
      <c r="G564" s="2"/>
      <c r="H564" s="2"/>
      <c r="I564" s="2"/>
      <c r="J564" s="2"/>
      <c r="K564" s="2"/>
      <c r="L564" s="2"/>
      <c r="M564" s="2"/>
    </row>
    <row r="565" spans="2:13" ht="12.75">
      <c r="B565" s="38"/>
      <c r="C565" s="2"/>
      <c r="D565" s="2"/>
      <c r="E565" s="2"/>
      <c r="F565" s="2"/>
      <c r="G565" s="2"/>
      <c r="H565" s="2"/>
      <c r="I565" s="2"/>
      <c r="J565" s="2"/>
      <c r="K565" s="2"/>
      <c r="L565" s="2"/>
      <c r="M565" s="2"/>
    </row>
    <row r="566" spans="2:13" ht="12.75">
      <c r="B566" s="38"/>
      <c r="C566" s="2"/>
      <c r="D566" s="2"/>
      <c r="E566" s="2"/>
      <c r="F566" s="2"/>
      <c r="G566" s="2"/>
      <c r="H566" s="2"/>
      <c r="I566" s="2"/>
      <c r="J566" s="2"/>
      <c r="K566" s="2"/>
      <c r="L566" s="2"/>
      <c r="M566" s="2"/>
    </row>
    <row r="567" spans="2:13" ht="12.75">
      <c r="B567" s="38"/>
      <c r="C567" s="2"/>
      <c r="D567" s="2"/>
      <c r="E567" s="2"/>
      <c r="F567" s="2"/>
      <c r="G567" s="2"/>
      <c r="H567" s="2"/>
      <c r="I567" s="2"/>
      <c r="J567" s="2"/>
      <c r="K567" s="2"/>
      <c r="L567" s="2"/>
      <c r="M567" s="2"/>
    </row>
    <row r="568" spans="2:13" ht="12.75">
      <c r="B568" s="38"/>
      <c r="C568" s="2"/>
      <c r="D568" s="2"/>
      <c r="E568" s="2"/>
      <c r="F568" s="2"/>
      <c r="G568" s="2"/>
      <c r="H568" s="2"/>
      <c r="I568" s="2"/>
      <c r="J568" s="2"/>
      <c r="K568" s="2"/>
      <c r="L568" s="2"/>
      <c r="M568" s="2"/>
    </row>
    <row r="569" spans="2:13" ht="12.75">
      <c r="B569" s="38"/>
      <c r="C569" s="2"/>
      <c r="D569" s="2"/>
      <c r="E569" s="2"/>
      <c r="F569" s="2"/>
      <c r="G569" s="2"/>
      <c r="H569" s="2"/>
      <c r="I569" s="2"/>
      <c r="J569" s="2"/>
      <c r="K569" s="2"/>
      <c r="L569" s="2"/>
      <c r="M569" s="2"/>
    </row>
    <row r="570" spans="2:13" ht="12.75">
      <c r="B570" s="38"/>
      <c r="C570" s="2"/>
      <c r="D570" s="2"/>
      <c r="E570" s="2"/>
      <c r="F570" s="2"/>
      <c r="G570" s="2"/>
      <c r="H570" s="2"/>
      <c r="I570" s="2"/>
      <c r="J570" s="2"/>
      <c r="K570" s="2"/>
      <c r="L570" s="2"/>
      <c r="M570" s="2"/>
    </row>
    <row r="571" spans="2:13" ht="12.75">
      <c r="B571" s="38"/>
      <c r="C571" s="2"/>
      <c r="D571" s="2"/>
      <c r="E571" s="2"/>
      <c r="F571" s="2"/>
      <c r="G571" s="2"/>
      <c r="H571" s="2"/>
      <c r="I571" s="2"/>
      <c r="J571" s="2"/>
      <c r="K571" s="2"/>
      <c r="L571" s="2"/>
      <c r="M571" s="2"/>
    </row>
    <row r="572" spans="2:13" ht="12.75">
      <c r="B572" s="38"/>
      <c r="C572" s="2"/>
      <c r="D572" s="2"/>
      <c r="E572" s="2"/>
      <c r="F572" s="2"/>
      <c r="G572" s="2"/>
      <c r="H572" s="2"/>
      <c r="I572" s="2"/>
      <c r="J572" s="2"/>
      <c r="K572" s="2"/>
      <c r="L572" s="2"/>
      <c r="M572" s="2"/>
    </row>
    <row r="573" spans="2:13" ht="12.75">
      <c r="B573" s="38"/>
      <c r="C573" s="2"/>
      <c r="D573" s="2"/>
      <c r="E573" s="2"/>
      <c r="F573" s="2"/>
      <c r="G573" s="2"/>
      <c r="H573" s="2"/>
      <c r="I573" s="2"/>
      <c r="J573" s="2"/>
      <c r="K573" s="2"/>
      <c r="L573" s="2"/>
      <c r="M573" s="2"/>
    </row>
    <row r="574" spans="2:13" ht="12.75">
      <c r="B574" s="38"/>
      <c r="C574" s="2"/>
      <c r="D574" s="2"/>
      <c r="E574" s="2"/>
      <c r="F574" s="2"/>
      <c r="G574" s="2"/>
      <c r="H574" s="2"/>
      <c r="I574" s="2"/>
      <c r="J574" s="2"/>
      <c r="K574" s="2"/>
      <c r="L574" s="2"/>
      <c r="M574" s="2"/>
    </row>
    <row r="575" spans="2:13" ht="12.75">
      <c r="B575" s="38"/>
      <c r="C575" s="2"/>
      <c r="D575" s="2"/>
      <c r="E575" s="2"/>
      <c r="F575" s="2"/>
      <c r="G575" s="2"/>
      <c r="H575" s="2"/>
      <c r="I575" s="2"/>
      <c r="J575" s="2"/>
      <c r="K575" s="2"/>
      <c r="L575" s="2"/>
      <c r="M575" s="2"/>
    </row>
    <row r="576" spans="2:13" ht="12.75">
      <c r="B576" s="38"/>
      <c r="C576" s="2"/>
      <c r="D576" s="2"/>
      <c r="E576" s="2"/>
      <c r="F576" s="2"/>
      <c r="G576" s="2"/>
      <c r="H576" s="2"/>
      <c r="I576" s="2"/>
      <c r="J576" s="2"/>
      <c r="K576" s="2"/>
      <c r="L576" s="2"/>
      <c r="M576" s="2"/>
    </row>
    <row r="577" spans="2:13" ht="12.75">
      <c r="B577" s="38"/>
      <c r="C577" s="2"/>
      <c r="D577" s="2"/>
      <c r="E577" s="2"/>
      <c r="F577" s="2"/>
      <c r="G577" s="2"/>
      <c r="H577" s="2"/>
      <c r="I577" s="2"/>
      <c r="J577" s="2"/>
      <c r="K577" s="2"/>
      <c r="L577" s="2"/>
      <c r="M577" s="2"/>
    </row>
    <row r="578" spans="2:13" ht="12.75">
      <c r="B578" s="38"/>
      <c r="C578" s="2"/>
      <c r="D578" s="2"/>
      <c r="E578" s="2"/>
      <c r="F578" s="2"/>
      <c r="G578" s="2"/>
      <c r="H578" s="2"/>
      <c r="I578" s="2"/>
      <c r="J578" s="2"/>
      <c r="K578" s="2"/>
      <c r="L578" s="2"/>
      <c r="M578" s="2"/>
    </row>
    <row r="579" spans="2:13" ht="12.75">
      <c r="B579" s="38"/>
      <c r="C579" s="2"/>
      <c r="D579" s="2"/>
      <c r="E579" s="2"/>
      <c r="F579" s="2"/>
      <c r="G579" s="2"/>
      <c r="H579" s="2"/>
      <c r="I579" s="2"/>
      <c r="J579" s="2"/>
      <c r="K579" s="2"/>
      <c r="L579" s="2"/>
      <c r="M579" s="2"/>
    </row>
    <row r="580" spans="2:13" ht="12.75">
      <c r="B580" s="38"/>
      <c r="C580" s="2"/>
      <c r="D580" s="2"/>
      <c r="E580" s="2"/>
      <c r="F580" s="2"/>
      <c r="G580" s="2"/>
      <c r="H580" s="2"/>
      <c r="I580" s="2"/>
      <c r="J580" s="2"/>
      <c r="K580" s="2"/>
      <c r="L580" s="2"/>
      <c r="M580" s="2"/>
    </row>
    <row r="581" spans="2:13" ht="12.75">
      <c r="B581" s="38"/>
      <c r="C581" s="2"/>
      <c r="D581" s="2"/>
      <c r="E581" s="2"/>
      <c r="F581" s="2"/>
      <c r="G581" s="2"/>
      <c r="H581" s="2"/>
      <c r="I581" s="2"/>
      <c r="J581" s="2"/>
      <c r="K581" s="2"/>
      <c r="L581" s="2"/>
      <c r="M581" s="2"/>
    </row>
    <row r="582" spans="2:13" ht="12.75">
      <c r="B582" s="38"/>
      <c r="C582" s="2"/>
      <c r="D582" s="2"/>
      <c r="E582" s="2"/>
      <c r="F582" s="2"/>
      <c r="G582" s="2"/>
      <c r="H582" s="2"/>
      <c r="I582" s="2"/>
      <c r="J582" s="2"/>
      <c r="K582" s="2"/>
      <c r="L582" s="2"/>
      <c r="M582" s="2"/>
    </row>
    <row r="583" spans="2:13" ht="12.75">
      <c r="B583" s="38"/>
      <c r="C583" s="2"/>
      <c r="D583" s="2"/>
      <c r="E583" s="2"/>
      <c r="F583" s="2"/>
      <c r="G583" s="2"/>
      <c r="H583" s="2"/>
      <c r="I583" s="2"/>
      <c r="J583" s="2"/>
      <c r="K583" s="2"/>
      <c r="L583" s="2"/>
      <c r="M583" s="2"/>
    </row>
    <row r="584" spans="2:13" ht="12.75">
      <c r="B584" s="38"/>
      <c r="C584" s="2"/>
      <c r="D584" s="2"/>
      <c r="E584" s="2"/>
      <c r="F584" s="2"/>
      <c r="G584" s="2"/>
      <c r="H584" s="2"/>
      <c r="I584" s="2"/>
      <c r="J584" s="2"/>
      <c r="K584" s="2"/>
      <c r="L584" s="2"/>
      <c r="M584" s="2"/>
    </row>
    <row r="585" spans="2:13" ht="12.75">
      <c r="B585" s="38"/>
      <c r="C585" s="2"/>
      <c r="D585" s="2"/>
      <c r="E585" s="2"/>
      <c r="F585" s="2"/>
      <c r="G585" s="2"/>
      <c r="H585" s="2"/>
      <c r="I585" s="2"/>
      <c r="J585" s="2"/>
      <c r="K585" s="2"/>
      <c r="L585" s="2"/>
      <c r="M585" s="2"/>
    </row>
    <row r="586" spans="2:13" ht="12.75">
      <c r="B586" s="38"/>
      <c r="C586" s="2"/>
      <c r="D586" s="2"/>
      <c r="E586" s="2"/>
      <c r="F586" s="2"/>
      <c r="G586" s="2"/>
      <c r="H586" s="2"/>
      <c r="I586" s="2"/>
      <c r="J586" s="2"/>
      <c r="K586" s="2"/>
      <c r="L586" s="2"/>
      <c r="M586" s="2"/>
    </row>
    <row r="587" spans="2:13" ht="12.75">
      <c r="B587" s="38"/>
      <c r="C587" s="2"/>
      <c r="D587" s="2"/>
      <c r="E587" s="2"/>
      <c r="F587" s="2"/>
      <c r="G587" s="2"/>
      <c r="H587" s="2"/>
      <c r="I587" s="2"/>
      <c r="J587" s="2"/>
      <c r="K587" s="2"/>
      <c r="L587" s="2"/>
      <c r="M587" s="2"/>
    </row>
    <row r="588" spans="2:13" ht="12.75">
      <c r="B588" s="38"/>
      <c r="C588" s="2"/>
      <c r="D588" s="2"/>
      <c r="E588" s="2"/>
      <c r="F588" s="2"/>
      <c r="G588" s="2"/>
      <c r="H588" s="2"/>
      <c r="I588" s="2"/>
      <c r="J588" s="2"/>
      <c r="K588" s="2"/>
      <c r="L588" s="2"/>
      <c r="M588" s="2"/>
    </row>
    <row r="589" spans="2:13" ht="12.75">
      <c r="B589" s="38"/>
      <c r="C589" s="2"/>
      <c r="D589" s="2"/>
      <c r="E589" s="2"/>
      <c r="F589" s="2"/>
      <c r="G589" s="2"/>
      <c r="H589" s="2"/>
      <c r="I589" s="2"/>
      <c r="J589" s="2"/>
      <c r="K589" s="2"/>
      <c r="L589" s="2"/>
      <c r="M589" s="2"/>
    </row>
    <row r="590" spans="2:13" ht="12.75">
      <c r="B590" s="38"/>
      <c r="C590" s="2"/>
      <c r="D590" s="2"/>
      <c r="E590" s="2"/>
      <c r="F590" s="2"/>
      <c r="G590" s="2"/>
      <c r="H590" s="2"/>
      <c r="I590" s="2"/>
      <c r="J590" s="2"/>
      <c r="K590" s="2"/>
      <c r="L590" s="2"/>
      <c r="M590" s="2"/>
    </row>
    <row r="591" spans="2:13" ht="12.75">
      <c r="B591" s="38"/>
      <c r="C591" s="2"/>
      <c r="D591" s="2"/>
      <c r="E591" s="2"/>
      <c r="F591" s="2"/>
      <c r="G591" s="2"/>
      <c r="H591" s="2"/>
      <c r="I591" s="2"/>
      <c r="J591" s="2"/>
      <c r="K591" s="2"/>
      <c r="L591" s="2"/>
      <c r="M591" s="2"/>
    </row>
    <row r="592" spans="2:13" ht="12.75">
      <c r="B592" s="38"/>
      <c r="C592" s="2"/>
      <c r="D592" s="2"/>
      <c r="E592" s="2"/>
      <c r="F592" s="2"/>
      <c r="G592" s="2"/>
      <c r="H592" s="2"/>
      <c r="I592" s="2"/>
      <c r="J592" s="2"/>
      <c r="K592" s="2"/>
      <c r="L592" s="2"/>
      <c r="M592" s="2"/>
    </row>
    <row r="593" spans="2:13" ht="12.75">
      <c r="B593" s="38"/>
      <c r="C593" s="2"/>
      <c r="D593" s="2"/>
      <c r="E593" s="2"/>
      <c r="F593" s="2"/>
      <c r="G593" s="2"/>
      <c r="H593" s="2"/>
      <c r="I593" s="2"/>
      <c r="J593" s="2"/>
      <c r="K593" s="2"/>
      <c r="L593" s="2"/>
      <c r="M593" s="2"/>
    </row>
    <row r="594" spans="2:13" ht="12.75">
      <c r="B594" s="38"/>
      <c r="C594" s="2"/>
      <c r="D594" s="2"/>
      <c r="E594" s="2"/>
      <c r="F594" s="2"/>
      <c r="G594" s="2"/>
      <c r="H594" s="2"/>
      <c r="I594" s="2"/>
      <c r="J594" s="2"/>
      <c r="K594" s="2"/>
      <c r="L594" s="2"/>
      <c r="M594" s="2"/>
    </row>
    <row r="595" spans="2:13" ht="12.75">
      <c r="B595" s="38"/>
      <c r="C595" s="2"/>
      <c r="D595" s="2"/>
      <c r="E595" s="2"/>
      <c r="F595" s="2"/>
      <c r="G595" s="2"/>
      <c r="H595" s="2"/>
      <c r="I595" s="2"/>
      <c r="J595" s="2"/>
      <c r="K595" s="2"/>
      <c r="L595" s="2"/>
      <c r="M595" s="2"/>
    </row>
    <row r="596" spans="2:13" ht="12.75">
      <c r="B596" s="38"/>
      <c r="C596" s="2"/>
      <c r="D596" s="2"/>
      <c r="E596" s="2"/>
      <c r="F596" s="2"/>
      <c r="G596" s="2"/>
      <c r="H596" s="2"/>
      <c r="I596" s="2"/>
      <c r="J596" s="2"/>
      <c r="K596" s="2"/>
      <c r="L596" s="2"/>
      <c r="M596" s="2"/>
    </row>
    <row r="597" spans="2:13" ht="12.75">
      <c r="B597" s="38"/>
      <c r="C597" s="2"/>
      <c r="D597" s="2"/>
      <c r="E597" s="2"/>
      <c r="F597" s="2"/>
      <c r="G597" s="2"/>
      <c r="H597" s="2"/>
      <c r="I597" s="2"/>
      <c r="J597" s="2"/>
      <c r="K597" s="2"/>
      <c r="L597" s="2"/>
      <c r="M597" s="2"/>
    </row>
    <row r="598" spans="2:13" ht="12.75">
      <c r="B598" s="38"/>
      <c r="C598" s="2"/>
      <c r="D598" s="2"/>
      <c r="E598" s="2"/>
      <c r="F598" s="2"/>
      <c r="G598" s="2"/>
      <c r="H598" s="2"/>
      <c r="I598" s="2"/>
      <c r="J598" s="2"/>
      <c r="K598" s="2"/>
      <c r="L598" s="2"/>
      <c r="M598" s="2"/>
    </row>
    <row r="599" spans="2:13" ht="12.75">
      <c r="B599" s="38"/>
      <c r="C599" s="2"/>
      <c r="D599" s="2"/>
      <c r="E599" s="2"/>
      <c r="F599" s="2"/>
      <c r="G599" s="2"/>
      <c r="H599" s="2"/>
      <c r="I599" s="2"/>
      <c r="J599" s="2"/>
      <c r="K599" s="2"/>
      <c r="L599" s="2"/>
      <c r="M599" s="2"/>
    </row>
    <row r="600" spans="2:13" ht="12.75">
      <c r="B600" s="38"/>
      <c r="C600" s="2"/>
      <c r="D600" s="2"/>
      <c r="E600" s="2"/>
      <c r="F600" s="2"/>
      <c r="G600" s="2"/>
      <c r="H600" s="2"/>
      <c r="I600" s="2"/>
      <c r="J600" s="2"/>
      <c r="K600" s="2"/>
      <c r="L600" s="2"/>
      <c r="M600" s="2"/>
    </row>
    <row r="601" spans="2:13" ht="12.75">
      <c r="B601" s="38"/>
      <c r="C601" s="2"/>
      <c r="D601" s="2"/>
      <c r="E601" s="2"/>
      <c r="F601" s="2"/>
      <c r="G601" s="2"/>
      <c r="H601" s="2"/>
      <c r="I601" s="2"/>
      <c r="J601" s="2"/>
      <c r="K601" s="2"/>
      <c r="L601" s="2"/>
      <c r="M601" s="2"/>
    </row>
    <row r="602" spans="2:13" ht="12.75">
      <c r="B602" s="38"/>
      <c r="C602" s="2"/>
      <c r="D602" s="2"/>
      <c r="E602" s="2"/>
      <c r="F602" s="2"/>
      <c r="G602" s="2"/>
      <c r="H602" s="2"/>
      <c r="I602" s="2"/>
      <c r="J602" s="2"/>
      <c r="K602" s="2"/>
      <c r="L602" s="2"/>
      <c r="M602" s="2"/>
    </row>
    <row r="603" spans="2:13" ht="12.75">
      <c r="B603" s="38"/>
      <c r="C603" s="2"/>
      <c r="D603" s="2"/>
      <c r="E603" s="2"/>
      <c r="F603" s="2"/>
      <c r="G603" s="2"/>
      <c r="H603" s="2"/>
      <c r="I603" s="2"/>
      <c r="J603" s="2"/>
      <c r="K603" s="2"/>
      <c r="L603" s="2"/>
      <c r="M603" s="2"/>
    </row>
    <row r="604" spans="2:13" ht="12.75">
      <c r="B604" s="38"/>
      <c r="C604" s="2"/>
      <c r="D604" s="2"/>
      <c r="E604" s="2"/>
      <c r="F604" s="2"/>
      <c r="G604" s="2"/>
      <c r="H604" s="2"/>
      <c r="I604" s="2"/>
      <c r="J604" s="2"/>
      <c r="K604" s="2"/>
      <c r="L604" s="2"/>
      <c r="M604" s="2"/>
    </row>
    <row r="605" spans="2:13" ht="12.75">
      <c r="B605" s="38"/>
      <c r="C605" s="2"/>
      <c r="D605" s="2"/>
      <c r="E605" s="2"/>
      <c r="F605" s="2"/>
      <c r="G605" s="2"/>
      <c r="H605" s="2"/>
      <c r="I605" s="2"/>
      <c r="J605" s="2"/>
      <c r="K605" s="2"/>
      <c r="L605" s="2"/>
      <c r="M605" s="2"/>
    </row>
    <row r="606" spans="2:13" ht="12.75">
      <c r="B606" s="38"/>
      <c r="C606" s="2"/>
      <c r="D606" s="2"/>
      <c r="E606" s="2"/>
      <c r="F606" s="2"/>
      <c r="G606" s="2"/>
      <c r="H606" s="2"/>
      <c r="I606" s="2"/>
      <c r="J606" s="2"/>
      <c r="K606" s="2"/>
      <c r="L606" s="2"/>
      <c r="M606" s="2"/>
    </row>
    <row r="607" spans="2:13" ht="12.75">
      <c r="B607" s="38"/>
      <c r="C607" s="2"/>
      <c r="D607" s="2"/>
      <c r="E607" s="2"/>
      <c r="F607" s="2"/>
      <c r="G607" s="2"/>
      <c r="H607" s="2"/>
      <c r="I607" s="2"/>
      <c r="J607" s="2"/>
      <c r="K607" s="2"/>
      <c r="L607" s="2"/>
      <c r="M607" s="2"/>
    </row>
    <row r="608" spans="2:13" ht="12.75">
      <c r="B608" s="38"/>
      <c r="C608" s="2"/>
      <c r="D608" s="2"/>
      <c r="E608" s="2"/>
      <c r="F608" s="2"/>
      <c r="G608" s="2"/>
      <c r="H608" s="2"/>
      <c r="I608" s="2"/>
      <c r="J608" s="2"/>
      <c r="K608" s="2"/>
      <c r="L608" s="2"/>
      <c r="M608" s="2"/>
    </row>
    <row r="609" spans="2:13" ht="12.75">
      <c r="B609" s="38"/>
      <c r="C609" s="2"/>
      <c r="D609" s="2"/>
      <c r="E609" s="2"/>
      <c r="F609" s="2"/>
      <c r="G609" s="2"/>
      <c r="H609" s="2"/>
      <c r="I609" s="2"/>
      <c r="J609" s="2"/>
      <c r="K609" s="2"/>
      <c r="L609" s="2"/>
      <c r="M609" s="2"/>
    </row>
    <row r="610" spans="2:13" ht="12.75">
      <c r="B610" s="38"/>
      <c r="C610" s="2"/>
      <c r="D610" s="2"/>
      <c r="E610" s="2"/>
      <c r="F610" s="2"/>
      <c r="G610" s="2"/>
      <c r="H610" s="2"/>
      <c r="I610" s="2"/>
      <c r="J610" s="2"/>
      <c r="K610" s="2"/>
      <c r="L610" s="2"/>
      <c r="M610" s="2"/>
    </row>
    <row r="611" spans="2:13" ht="12.75">
      <c r="B611" s="38"/>
      <c r="C611" s="2"/>
      <c r="D611" s="2"/>
      <c r="E611" s="2"/>
      <c r="F611" s="2"/>
      <c r="G611" s="2"/>
      <c r="H611" s="2"/>
      <c r="I611" s="2"/>
      <c r="J611" s="2"/>
      <c r="K611" s="2"/>
      <c r="L611" s="2"/>
      <c r="M611" s="2"/>
    </row>
    <row r="612" spans="2:13" ht="12.75">
      <c r="B612" s="38"/>
      <c r="C612" s="2"/>
      <c r="D612" s="2"/>
      <c r="E612" s="2"/>
      <c r="F612" s="2"/>
      <c r="G612" s="2"/>
      <c r="H612" s="2"/>
      <c r="I612" s="2"/>
      <c r="J612" s="2"/>
      <c r="K612" s="2"/>
      <c r="L612" s="2"/>
      <c r="M612" s="2"/>
    </row>
    <row r="613" spans="2:13" ht="12.75">
      <c r="B613" s="38"/>
      <c r="C613" s="2"/>
      <c r="D613" s="2"/>
      <c r="E613" s="2"/>
      <c r="F613" s="2"/>
      <c r="G613" s="2"/>
      <c r="H613" s="2"/>
      <c r="I613" s="2"/>
      <c r="J613" s="2"/>
      <c r="K613" s="2"/>
      <c r="L613" s="2"/>
      <c r="M613" s="2"/>
    </row>
    <row r="614" spans="2:13" ht="12.75">
      <c r="B614" s="38"/>
      <c r="C614" s="2"/>
      <c r="D614" s="2"/>
      <c r="E614" s="2"/>
      <c r="F614" s="2"/>
      <c r="G614" s="2"/>
      <c r="H614" s="2"/>
      <c r="I614" s="2"/>
      <c r="J614" s="2"/>
      <c r="K614" s="2"/>
      <c r="L614" s="2"/>
      <c r="M614" s="2"/>
    </row>
    <row r="615" spans="2:13" ht="12.75">
      <c r="B615" s="38"/>
      <c r="C615" s="2"/>
      <c r="D615" s="2"/>
      <c r="E615" s="2"/>
      <c r="F615" s="2"/>
      <c r="G615" s="2"/>
      <c r="H615" s="2"/>
      <c r="I615" s="2"/>
      <c r="J615" s="2"/>
      <c r="K615" s="2"/>
      <c r="L615" s="2"/>
      <c r="M615" s="2"/>
    </row>
    <row r="616" spans="2:13" ht="12.75">
      <c r="B616" s="38"/>
      <c r="C616" s="2"/>
      <c r="D616" s="2"/>
      <c r="E616" s="2"/>
      <c r="F616" s="2"/>
      <c r="G616" s="2"/>
      <c r="H616" s="2"/>
      <c r="I616" s="2"/>
      <c r="J616" s="2"/>
      <c r="K616" s="2"/>
      <c r="L616" s="2"/>
      <c r="M616" s="2"/>
    </row>
    <row r="617" spans="2:13" ht="12.75">
      <c r="B617" s="38"/>
      <c r="C617" s="2"/>
      <c r="D617" s="2"/>
      <c r="E617" s="2"/>
      <c r="F617" s="2"/>
      <c r="G617" s="2"/>
      <c r="H617" s="2"/>
      <c r="I617" s="2"/>
      <c r="J617" s="2"/>
      <c r="K617" s="2"/>
      <c r="L617" s="2"/>
      <c r="M617" s="2"/>
    </row>
    <row r="618" spans="2:13" ht="12.75">
      <c r="B618" s="38"/>
      <c r="C618" s="2"/>
      <c r="D618" s="2"/>
      <c r="E618" s="2"/>
      <c r="F618" s="2"/>
      <c r="G618" s="2"/>
      <c r="H618" s="2"/>
      <c r="I618" s="2"/>
      <c r="J618" s="2"/>
      <c r="K618" s="2"/>
      <c r="L618" s="2"/>
      <c r="M618" s="2"/>
    </row>
    <row r="619" spans="2:13" ht="12.75">
      <c r="B619" s="38"/>
      <c r="C619" s="2"/>
      <c r="D619" s="2"/>
      <c r="E619" s="2"/>
      <c r="F619" s="2"/>
      <c r="G619" s="2"/>
      <c r="H619" s="2"/>
      <c r="I619" s="2"/>
      <c r="J619" s="2"/>
      <c r="K619" s="2"/>
      <c r="L619" s="2"/>
      <c r="M619" s="2"/>
    </row>
    <row r="620" spans="2:13" ht="12.75">
      <c r="B620" s="38"/>
      <c r="C620" s="2"/>
      <c r="D620" s="2"/>
      <c r="E620" s="2"/>
      <c r="F620" s="2"/>
      <c r="G620" s="2"/>
      <c r="H620" s="2"/>
      <c r="I620" s="2"/>
      <c r="J620" s="2"/>
      <c r="K620" s="2"/>
      <c r="L620" s="2"/>
      <c r="M620" s="2"/>
    </row>
    <row r="621" spans="2:13" ht="12.75">
      <c r="B621" s="38"/>
      <c r="C621" s="2"/>
      <c r="D621" s="2"/>
      <c r="E621" s="2"/>
      <c r="F621" s="2"/>
      <c r="G621" s="2"/>
      <c r="H621" s="2"/>
      <c r="I621" s="2"/>
      <c r="J621" s="2"/>
      <c r="K621" s="2"/>
      <c r="L621" s="2"/>
      <c r="M621" s="2"/>
    </row>
    <row r="622" spans="2:13" ht="12.75">
      <c r="B622" s="38"/>
      <c r="C622" s="2"/>
      <c r="D622" s="2"/>
      <c r="E622" s="2"/>
      <c r="F622" s="2"/>
      <c r="G622" s="2"/>
      <c r="H622" s="2"/>
      <c r="I622" s="2"/>
      <c r="J622" s="2"/>
      <c r="K622" s="2"/>
      <c r="L622" s="2"/>
      <c r="M622" s="2"/>
    </row>
    <row r="623" spans="2:13" ht="12.75">
      <c r="B623" s="38"/>
      <c r="C623" s="2"/>
      <c r="D623" s="2"/>
      <c r="E623" s="2"/>
      <c r="F623" s="2"/>
      <c r="G623" s="2"/>
      <c r="H623" s="2"/>
      <c r="I623" s="2"/>
      <c r="J623" s="2"/>
      <c r="K623" s="2"/>
      <c r="L623" s="2"/>
      <c r="M623" s="2"/>
    </row>
    <row r="624" spans="2:13" ht="12.75">
      <c r="B624" s="38"/>
      <c r="C624" s="2"/>
      <c r="D624" s="2"/>
      <c r="E624" s="2"/>
      <c r="F624" s="2"/>
      <c r="G624" s="2"/>
      <c r="H624" s="2"/>
      <c r="I624" s="2"/>
      <c r="J624" s="2"/>
      <c r="K624" s="2"/>
      <c r="L624" s="2"/>
      <c r="M624" s="2"/>
    </row>
    <row r="625" spans="2:13" ht="12.75">
      <c r="B625" s="38"/>
      <c r="C625" s="2"/>
      <c r="D625" s="2"/>
      <c r="E625" s="2"/>
      <c r="F625" s="2"/>
      <c r="G625" s="2"/>
      <c r="H625" s="2"/>
      <c r="I625" s="2"/>
      <c r="J625" s="2"/>
      <c r="K625" s="2"/>
      <c r="L625" s="2"/>
      <c r="M625" s="2"/>
    </row>
    <row r="626" spans="2:13" ht="12.75">
      <c r="B626" s="38"/>
      <c r="C626" s="2"/>
      <c r="D626" s="2"/>
      <c r="E626" s="2"/>
      <c r="F626" s="2"/>
      <c r="G626" s="2"/>
      <c r="H626" s="2"/>
      <c r="I626" s="2"/>
      <c r="J626" s="2"/>
      <c r="K626" s="2"/>
      <c r="L626" s="2"/>
      <c r="M626" s="2"/>
    </row>
    <row r="627" spans="2:13" ht="12.75">
      <c r="B627" s="38"/>
      <c r="C627" s="2"/>
      <c r="D627" s="2"/>
      <c r="E627" s="2"/>
      <c r="F627" s="2"/>
      <c r="G627" s="2"/>
      <c r="H627" s="2"/>
      <c r="I627" s="2"/>
      <c r="J627" s="2"/>
      <c r="K627" s="2"/>
      <c r="L627" s="2"/>
      <c r="M627" s="2"/>
    </row>
    <row r="628" spans="2:13" ht="12.75">
      <c r="B628" s="38"/>
      <c r="C628" s="2"/>
      <c r="D628" s="2"/>
      <c r="E628" s="2"/>
      <c r="F628" s="2"/>
      <c r="G628" s="2"/>
      <c r="H628" s="2"/>
      <c r="I628" s="2"/>
      <c r="J628" s="2"/>
      <c r="K628" s="2"/>
      <c r="L628" s="2"/>
      <c r="M628" s="2"/>
    </row>
    <row r="629" spans="2:13" ht="12.75">
      <c r="B629" s="38"/>
      <c r="C629" s="2"/>
      <c r="D629" s="2"/>
      <c r="E629" s="2"/>
      <c r="F629" s="2"/>
      <c r="G629" s="2"/>
      <c r="H629" s="2"/>
      <c r="I629" s="2"/>
      <c r="J629" s="2"/>
      <c r="K629" s="2"/>
      <c r="L629" s="2"/>
      <c r="M629" s="2"/>
    </row>
    <row r="630" spans="2:13" ht="12.75">
      <c r="B630" s="38"/>
      <c r="C630" s="2"/>
      <c r="D630" s="2"/>
      <c r="E630" s="2"/>
      <c r="F630" s="2"/>
      <c r="G630" s="2"/>
      <c r="H630" s="2"/>
      <c r="I630" s="2"/>
      <c r="J630" s="2"/>
      <c r="K630" s="2"/>
      <c r="L630" s="2"/>
      <c r="M630" s="2"/>
    </row>
    <row r="631" spans="2:13" ht="12.75">
      <c r="B631" s="38"/>
      <c r="C631" s="2"/>
      <c r="D631" s="2"/>
      <c r="E631" s="2"/>
      <c r="F631" s="2"/>
      <c r="G631" s="2"/>
      <c r="H631" s="2"/>
      <c r="I631" s="2"/>
      <c r="J631" s="2"/>
      <c r="K631" s="2"/>
      <c r="L631" s="2"/>
      <c r="M631" s="2"/>
    </row>
    <row r="632" spans="2:13" ht="12.75">
      <c r="B632" s="38"/>
      <c r="C632" s="2"/>
      <c r="D632" s="2"/>
      <c r="E632" s="2"/>
      <c r="F632" s="2"/>
      <c r="G632" s="2"/>
      <c r="H632" s="2"/>
      <c r="I632" s="2"/>
      <c r="J632" s="2"/>
      <c r="K632" s="2"/>
      <c r="L632" s="2"/>
      <c r="M632" s="2"/>
    </row>
    <row r="633" spans="2:13" ht="12.75">
      <c r="B633" s="38"/>
      <c r="C633" s="2"/>
      <c r="D633" s="2"/>
      <c r="E633" s="2"/>
      <c r="F633" s="2"/>
      <c r="G633" s="2"/>
      <c r="H633" s="2"/>
      <c r="I633" s="2"/>
      <c r="J633" s="2"/>
      <c r="K633" s="2"/>
      <c r="L633" s="2"/>
      <c r="M633" s="2"/>
    </row>
    <row r="634" spans="2:13" ht="12.75">
      <c r="B634" s="38"/>
      <c r="C634" s="2"/>
      <c r="D634" s="2"/>
      <c r="E634" s="2"/>
      <c r="F634" s="2"/>
      <c r="G634" s="2"/>
      <c r="H634" s="2"/>
      <c r="I634" s="2"/>
      <c r="J634" s="2"/>
      <c r="K634" s="2"/>
      <c r="L634" s="2"/>
      <c r="M634" s="2"/>
    </row>
    <row r="635" spans="2:13" ht="12.75">
      <c r="B635" s="38"/>
      <c r="C635" s="2"/>
      <c r="D635" s="2"/>
      <c r="E635" s="2"/>
      <c r="F635" s="2"/>
      <c r="G635" s="2"/>
      <c r="H635" s="2"/>
      <c r="I635" s="2"/>
      <c r="J635" s="2"/>
      <c r="K635" s="2"/>
      <c r="L635" s="2"/>
      <c r="M635" s="2"/>
    </row>
    <row r="636" spans="2:13" ht="12.75">
      <c r="B636" s="38"/>
      <c r="C636" s="2"/>
      <c r="D636" s="2"/>
      <c r="E636" s="2"/>
      <c r="F636" s="2"/>
      <c r="G636" s="2"/>
      <c r="H636" s="2"/>
      <c r="I636" s="2"/>
      <c r="J636" s="2"/>
      <c r="K636" s="2"/>
      <c r="L636" s="2"/>
      <c r="M636" s="2"/>
    </row>
    <row r="637" spans="2:13" ht="12.75">
      <c r="B637" s="38"/>
      <c r="C637" s="2"/>
      <c r="D637" s="2"/>
      <c r="E637" s="2"/>
      <c r="F637" s="2"/>
      <c r="G637" s="2"/>
      <c r="H637" s="2"/>
      <c r="I637" s="2"/>
      <c r="J637" s="2"/>
      <c r="K637" s="2"/>
      <c r="L637" s="2"/>
      <c r="M637" s="2"/>
    </row>
    <row r="638" spans="2:13" ht="12.75">
      <c r="B638" s="38"/>
      <c r="C638" s="2"/>
      <c r="D638" s="2"/>
      <c r="E638" s="2"/>
      <c r="F638" s="2"/>
      <c r="G638" s="2"/>
      <c r="H638" s="2"/>
      <c r="I638" s="2"/>
      <c r="J638" s="2"/>
      <c r="K638" s="2"/>
      <c r="L638" s="2"/>
      <c r="M638" s="2"/>
    </row>
    <row r="639" spans="2:13" ht="12.75">
      <c r="B639" s="38"/>
      <c r="C639" s="2"/>
      <c r="D639" s="2"/>
      <c r="E639" s="2"/>
      <c r="F639" s="2"/>
      <c r="G639" s="2"/>
      <c r="H639" s="2"/>
      <c r="I639" s="2"/>
      <c r="J639" s="2"/>
      <c r="K639" s="2"/>
      <c r="L639" s="2"/>
      <c r="M639" s="2"/>
    </row>
    <row r="640" spans="2:13" ht="12.75">
      <c r="B640" s="38"/>
      <c r="C640" s="2"/>
      <c r="D640" s="2"/>
      <c r="E640" s="2"/>
      <c r="F640" s="2"/>
      <c r="G640" s="2"/>
      <c r="H640" s="2"/>
      <c r="I640" s="2"/>
      <c r="J640" s="2"/>
      <c r="K640" s="2"/>
      <c r="L640" s="2"/>
      <c r="M640" s="2"/>
    </row>
    <row r="641" spans="2:13" ht="12.75">
      <c r="B641" s="38"/>
      <c r="C641" s="2"/>
      <c r="D641" s="2"/>
      <c r="E641" s="2"/>
      <c r="F641" s="2"/>
      <c r="G641" s="2"/>
      <c r="H641" s="2"/>
      <c r="I641" s="2"/>
      <c r="J641" s="2"/>
      <c r="K641" s="2"/>
      <c r="L641" s="2"/>
      <c r="M641" s="2"/>
    </row>
    <row r="642" spans="2:13" ht="12.75">
      <c r="B642" s="38"/>
      <c r="C642" s="2"/>
      <c r="D642" s="2"/>
      <c r="E642" s="2"/>
      <c r="F642" s="2"/>
      <c r="G642" s="2"/>
      <c r="H642" s="2"/>
      <c r="I642" s="2"/>
      <c r="J642" s="2"/>
      <c r="K642" s="2"/>
      <c r="L642" s="2"/>
      <c r="M642" s="2"/>
    </row>
    <row r="643" spans="2:13" ht="12.75">
      <c r="B643" s="38"/>
      <c r="C643" s="2"/>
      <c r="D643" s="2"/>
      <c r="E643" s="2"/>
      <c r="F643" s="2"/>
      <c r="G643" s="2"/>
      <c r="H643" s="2"/>
      <c r="I643" s="2"/>
      <c r="J643" s="2"/>
      <c r="K643" s="2"/>
      <c r="L643" s="2"/>
      <c r="M643" s="2"/>
    </row>
    <row r="644" spans="2:13" ht="12.75">
      <c r="B644" s="38"/>
      <c r="C644" s="2"/>
      <c r="D644" s="2"/>
      <c r="E644" s="2"/>
      <c r="F644" s="2"/>
      <c r="G644" s="2"/>
      <c r="H644" s="2"/>
      <c r="I644" s="2"/>
      <c r="J644" s="2"/>
      <c r="K644" s="2"/>
      <c r="L644" s="2"/>
      <c r="M644" s="2"/>
    </row>
    <row r="645" spans="2:13" ht="12.75">
      <c r="B645" s="38"/>
      <c r="C645" s="2"/>
      <c r="D645" s="2"/>
      <c r="E645" s="2"/>
      <c r="F645" s="2"/>
      <c r="G645" s="2"/>
      <c r="H645" s="2"/>
      <c r="I645" s="2"/>
      <c r="J645" s="2"/>
      <c r="K645" s="2"/>
      <c r="L645" s="2"/>
      <c r="M645" s="2"/>
    </row>
    <row r="646" spans="2:13" ht="12.75">
      <c r="B646" s="38"/>
      <c r="C646" s="2"/>
      <c r="D646" s="2"/>
      <c r="E646" s="2"/>
      <c r="F646" s="2"/>
      <c r="G646" s="2"/>
      <c r="H646" s="2"/>
      <c r="I646" s="2"/>
      <c r="J646" s="2"/>
      <c r="K646" s="2"/>
      <c r="L646" s="2"/>
      <c r="M646" s="2"/>
    </row>
    <row r="647" spans="2:13" ht="12.75">
      <c r="B647" s="38"/>
      <c r="C647" s="2"/>
      <c r="D647" s="2"/>
      <c r="E647" s="2"/>
      <c r="F647" s="2"/>
      <c r="G647" s="2"/>
      <c r="H647" s="2"/>
      <c r="I647" s="2"/>
      <c r="J647" s="2"/>
      <c r="K647" s="2"/>
      <c r="L647" s="2"/>
      <c r="M647" s="2"/>
    </row>
    <row r="648" spans="2:13" ht="12.75">
      <c r="B648" s="38"/>
      <c r="C648" s="2"/>
      <c r="D648" s="2"/>
      <c r="E648" s="2"/>
      <c r="F648" s="2"/>
      <c r="G648" s="2"/>
      <c r="H648" s="2"/>
      <c r="I648" s="2"/>
      <c r="J648" s="2"/>
      <c r="K648" s="2"/>
      <c r="L648" s="2"/>
      <c r="M648" s="2"/>
    </row>
    <row r="649" spans="2:13" ht="12.75">
      <c r="B649" s="38"/>
      <c r="C649" s="2"/>
      <c r="D649" s="2"/>
      <c r="E649" s="2"/>
      <c r="F649" s="2"/>
      <c r="G649" s="2"/>
      <c r="H649" s="2"/>
      <c r="I649" s="2"/>
      <c r="J649" s="2"/>
      <c r="K649" s="2"/>
      <c r="L649" s="2"/>
      <c r="M649" s="2"/>
    </row>
    <row r="650" spans="2:13" ht="12.75">
      <c r="B650" s="38"/>
      <c r="C650" s="2"/>
      <c r="D650" s="2"/>
      <c r="E650" s="2"/>
      <c r="F650" s="2"/>
      <c r="G650" s="2"/>
      <c r="H650" s="2"/>
      <c r="I650" s="2"/>
      <c r="J650" s="2"/>
      <c r="K650" s="2"/>
      <c r="L650" s="2"/>
      <c r="M650" s="2"/>
    </row>
    <row r="651" spans="2:13" ht="12.75">
      <c r="B651" s="38"/>
      <c r="C651" s="2"/>
      <c r="D651" s="2"/>
      <c r="E651" s="2"/>
      <c r="F651" s="2"/>
      <c r="G651" s="2"/>
      <c r="H651" s="2"/>
      <c r="I651" s="2"/>
      <c r="J651" s="2"/>
      <c r="K651" s="2"/>
      <c r="L651" s="2"/>
      <c r="M651" s="2"/>
    </row>
    <row r="652" spans="2:13" ht="12.75">
      <c r="B652" s="38"/>
      <c r="C652" s="2"/>
      <c r="D652" s="2"/>
      <c r="E652" s="2"/>
      <c r="F652" s="2"/>
      <c r="G652" s="2"/>
      <c r="H652" s="2"/>
      <c r="I652" s="2"/>
      <c r="J652" s="2"/>
      <c r="K652" s="2"/>
      <c r="L652" s="2"/>
      <c r="M652" s="2"/>
    </row>
    <row r="653" spans="2:13" ht="12.75">
      <c r="B653" s="38"/>
      <c r="C653" s="2"/>
      <c r="D653" s="2"/>
      <c r="E653" s="2"/>
      <c r="F653" s="2"/>
      <c r="G653" s="2"/>
      <c r="H653" s="2"/>
      <c r="I653" s="2"/>
      <c r="J653" s="2"/>
      <c r="K653" s="2"/>
      <c r="L653" s="2"/>
      <c r="M653" s="2"/>
    </row>
    <row r="654" spans="2:13" ht="12.75">
      <c r="B654" s="38"/>
      <c r="C654" s="2"/>
      <c r="D654" s="2"/>
      <c r="E654" s="2"/>
      <c r="F654" s="2"/>
      <c r="G654" s="2"/>
      <c r="H654" s="2"/>
      <c r="I654" s="2"/>
      <c r="J654" s="2"/>
      <c r="K654" s="2"/>
      <c r="L654" s="2"/>
      <c r="M654" s="2"/>
    </row>
    <row r="655" spans="2:13" ht="12.75">
      <c r="B655" s="38"/>
      <c r="C655" s="2"/>
      <c r="D655" s="2"/>
      <c r="E655" s="2"/>
      <c r="F655" s="2"/>
      <c r="G655" s="2"/>
      <c r="H655" s="2"/>
      <c r="I655" s="2"/>
      <c r="J655" s="2"/>
      <c r="K655" s="2"/>
      <c r="L655" s="2"/>
      <c r="M655" s="2"/>
    </row>
    <row r="656" spans="2:13" ht="12.75">
      <c r="B656" s="38"/>
      <c r="C656" s="2"/>
      <c r="D656" s="2"/>
      <c r="E656" s="2"/>
      <c r="F656" s="2"/>
      <c r="G656" s="2"/>
      <c r="H656" s="2"/>
      <c r="I656" s="2"/>
      <c r="J656" s="2"/>
      <c r="K656" s="2"/>
      <c r="L656" s="2"/>
      <c r="M656" s="2"/>
    </row>
    <row r="657" spans="2:13" ht="12.75">
      <c r="B657" s="38"/>
      <c r="C657" s="2"/>
      <c r="D657" s="2"/>
      <c r="E657" s="2"/>
      <c r="F657" s="2"/>
      <c r="G657" s="2"/>
      <c r="H657" s="2"/>
      <c r="I657" s="2"/>
      <c r="J657" s="2"/>
      <c r="K657" s="2"/>
      <c r="L657" s="2"/>
      <c r="M657" s="2"/>
    </row>
    <row r="658" spans="2:13" ht="12.75">
      <c r="B658" s="38"/>
      <c r="C658" s="2"/>
      <c r="D658" s="2"/>
      <c r="E658" s="2"/>
      <c r="F658" s="2"/>
      <c r="G658" s="2"/>
      <c r="H658" s="2"/>
      <c r="I658" s="2"/>
      <c r="J658" s="2"/>
      <c r="K658" s="2"/>
      <c r="L658" s="2"/>
      <c r="M658" s="2"/>
    </row>
    <row r="659" spans="2:13" ht="12.75">
      <c r="B659" s="38"/>
      <c r="C659" s="2"/>
      <c r="D659" s="2"/>
      <c r="E659" s="2"/>
      <c r="F659" s="2"/>
      <c r="G659" s="2"/>
      <c r="H659" s="2"/>
      <c r="I659" s="2"/>
      <c r="J659" s="2"/>
      <c r="K659" s="2"/>
      <c r="L659" s="2"/>
      <c r="M659" s="2"/>
    </row>
    <row r="660" spans="2:13" ht="12.75">
      <c r="B660" s="38"/>
      <c r="C660" s="2"/>
      <c r="D660" s="2"/>
      <c r="E660" s="2"/>
      <c r="F660" s="2"/>
      <c r="G660" s="2"/>
      <c r="H660" s="2"/>
      <c r="I660" s="2"/>
      <c r="J660" s="2"/>
      <c r="K660" s="2"/>
      <c r="L660" s="2"/>
      <c r="M660" s="2"/>
    </row>
    <row r="661" spans="2:13" ht="12.75">
      <c r="B661" s="38"/>
      <c r="C661" s="2"/>
      <c r="D661" s="2"/>
      <c r="E661" s="2"/>
      <c r="F661" s="2"/>
      <c r="G661" s="2"/>
      <c r="H661" s="2"/>
      <c r="I661" s="2"/>
      <c r="J661" s="2"/>
      <c r="K661" s="2"/>
      <c r="L661" s="2"/>
      <c r="M661" s="2"/>
    </row>
    <row r="662" spans="2:13" ht="12.75">
      <c r="B662" s="38"/>
      <c r="C662" s="2"/>
      <c r="D662" s="2"/>
      <c r="E662" s="2"/>
      <c r="F662" s="2"/>
      <c r="G662" s="2"/>
      <c r="H662" s="2"/>
      <c r="I662" s="2"/>
      <c r="J662" s="2"/>
      <c r="K662" s="2"/>
      <c r="L662" s="2"/>
      <c r="M662" s="2"/>
    </row>
    <row r="663" spans="2:13" ht="12.75">
      <c r="B663" s="38"/>
      <c r="C663" s="2"/>
      <c r="D663" s="2"/>
      <c r="E663" s="2"/>
      <c r="F663" s="2"/>
      <c r="G663" s="2"/>
      <c r="H663" s="2"/>
      <c r="I663" s="2"/>
      <c r="J663" s="2"/>
      <c r="K663" s="2"/>
      <c r="L663" s="2"/>
      <c r="M663" s="2"/>
    </row>
    <row r="664" spans="2:13" ht="12.75">
      <c r="B664" s="38"/>
      <c r="C664" s="2"/>
      <c r="D664" s="2"/>
      <c r="E664" s="2"/>
      <c r="F664" s="2"/>
      <c r="G664" s="2"/>
      <c r="H664" s="2"/>
      <c r="I664" s="2"/>
      <c r="J664" s="2"/>
      <c r="K664" s="2"/>
      <c r="L664" s="2"/>
      <c r="M664" s="2"/>
    </row>
    <row r="665" spans="2:13" ht="12.75">
      <c r="B665" s="38"/>
      <c r="C665" s="2"/>
      <c r="D665" s="2"/>
      <c r="E665" s="2"/>
      <c r="F665" s="2"/>
      <c r="G665" s="2"/>
      <c r="H665" s="2"/>
      <c r="I665" s="2"/>
      <c r="J665" s="2"/>
      <c r="K665" s="2"/>
      <c r="L665" s="2"/>
      <c r="M665" s="2"/>
    </row>
    <row r="666" spans="2:13" ht="12.75">
      <c r="B666" s="38"/>
      <c r="C666" s="2"/>
      <c r="D666" s="2"/>
      <c r="E666" s="2"/>
      <c r="F666" s="2"/>
      <c r="G666" s="2"/>
      <c r="H666" s="2"/>
      <c r="I666" s="2"/>
      <c r="J666" s="2"/>
      <c r="K666" s="2"/>
      <c r="L666" s="2"/>
      <c r="M666" s="2"/>
    </row>
    <row r="667" spans="2:13" ht="12.75">
      <c r="B667" s="38"/>
      <c r="C667" s="2"/>
      <c r="D667" s="2"/>
      <c r="E667" s="2"/>
      <c r="F667" s="2"/>
      <c r="G667" s="2"/>
      <c r="H667" s="2"/>
      <c r="I667" s="2"/>
      <c r="J667" s="2"/>
      <c r="K667" s="2"/>
      <c r="L667" s="2"/>
      <c r="M667" s="2"/>
    </row>
    <row r="668" spans="2:13" ht="12.75">
      <c r="B668" s="38"/>
      <c r="C668" s="2"/>
      <c r="D668" s="2"/>
      <c r="E668" s="2"/>
      <c r="F668" s="2"/>
      <c r="G668" s="2"/>
      <c r="H668" s="2"/>
      <c r="I668" s="2"/>
      <c r="J668" s="2"/>
      <c r="K668" s="2"/>
      <c r="L668" s="2"/>
      <c r="M668" s="2"/>
    </row>
    <row r="669" spans="2:13" ht="12.75">
      <c r="B669" s="38"/>
      <c r="C669" s="2"/>
      <c r="D669" s="2"/>
      <c r="E669" s="2"/>
      <c r="F669" s="2"/>
      <c r="G669" s="2"/>
      <c r="H669" s="2"/>
      <c r="I669" s="2"/>
      <c r="J669" s="2"/>
      <c r="K669" s="2"/>
      <c r="L669" s="2"/>
      <c r="M669" s="2"/>
    </row>
    <row r="670" spans="2:13" ht="12.75">
      <c r="B670" s="38"/>
      <c r="C670" s="2"/>
      <c r="D670" s="2"/>
      <c r="E670" s="2"/>
      <c r="F670" s="2"/>
      <c r="G670" s="2"/>
      <c r="H670" s="2"/>
      <c r="I670" s="2"/>
      <c r="J670" s="2"/>
      <c r="K670" s="2"/>
      <c r="L670" s="2"/>
      <c r="M670" s="2"/>
    </row>
    <row r="671" spans="2:13" ht="12.75">
      <c r="B671" s="38"/>
      <c r="C671" s="2"/>
      <c r="D671" s="2"/>
      <c r="E671" s="2"/>
      <c r="F671" s="2"/>
      <c r="G671" s="2"/>
      <c r="H671" s="2"/>
      <c r="I671" s="2"/>
      <c r="J671" s="2"/>
      <c r="K671" s="2"/>
      <c r="L671" s="2"/>
      <c r="M671" s="2"/>
    </row>
    <row r="672" spans="2:13" ht="12.75">
      <c r="B672" s="38"/>
      <c r="C672" s="2"/>
      <c r="D672" s="2"/>
      <c r="E672" s="2"/>
      <c r="F672" s="2"/>
      <c r="G672" s="2"/>
      <c r="H672" s="2"/>
      <c r="I672" s="2"/>
      <c r="J672" s="2"/>
      <c r="K672" s="2"/>
      <c r="L672" s="2"/>
      <c r="M672" s="2"/>
    </row>
    <row r="673" spans="2:13" ht="12.75">
      <c r="B673" s="38"/>
      <c r="C673" s="2"/>
      <c r="D673" s="2"/>
      <c r="E673" s="2"/>
      <c r="F673" s="2"/>
      <c r="G673" s="2"/>
      <c r="H673" s="2"/>
      <c r="I673" s="2"/>
      <c r="J673" s="2"/>
      <c r="K673" s="2"/>
      <c r="L673" s="2"/>
      <c r="M673" s="2"/>
    </row>
    <row r="674" spans="2:13" ht="12.75">
      <c r="B674" s="38"/>
      <c r="C674" s="2"/>
      <c r="D674" s="2"/>
      <c r="E674" s="2"/>
      <c r="F674" s="2"/>
      <c r="G674" s="2"/>
      <c r="H674" s="2"/>
      <c r="I674" s="2"/>
      <c r="J674" s="2"/>
      <c r="K674" s="2"/>
      <c r="L674" s="2"/>
      <c r="M674" s="2"/>
    </row>
    <row r="675" spans="2:13" ht="12.75">
      <c r="B675" s="38"/>
      <c r="C675" s="2"/>
      <c r="D675" s="2"/>
      <c r="E675" s="2"/>
      <c r="F675" s="2"/>
      <c r="G675" s="2"/>
      <c r="H675" s="2"/>
      <c r="I675" s="2"/>
      <c r="J675" s="2"/>
      <c r="K675" s="2"/>
      <c r="L675" s="2"/>
      <c r="M675" s="2"/>
    </row>
    <row r="676" spans="2:13" ht="12.75">
      <c r="B676" s="38"/>
      <c r="C676" s="2"/>
      <c r="D676" s="2"/>
      <c r="E676" s="2"/>
      <c r="F676" s="2"/>
      <c r="G676" s="2"/>
      <c r="H676" s="2"/>
      <c r="I676" s="2"/>
      <c r="J676" s="2"/>
      <c r="K676" s="2"/>
      <c r="L676" s="2"/>
      <c r="M676" s="2"/>
    </row>
    <row r="677" spans="2:13" ht="12.75">
      <c r="B677" s="38"/>
      <c r="C677" s="2"/>
      <c r="D677" s="2"/>
      <c r="E677" s="2"/>
      <c r="F677" s="2"/>
      <c r="G677" s="2"/>
      <c r="H677" s="2"/>
      <c r="I677" s="2"/>
      <c r="J677" s="2"/>
      <c r="K677" s="2"/>
      <c r="L677" s="2"/>
      <c r="M677" s="2"/>
    </row>
    <row r="678" spans="2:13" ht="12.75">
      <c r="B678" s="38"/>
      <c r="C678" s="2"/>
      <c r="D678" s="2"/>
      <c r="E678" s="2"/>
      <c r="F678" s="2"/>
      <c r="G678" s="2"/>
      <c r="H678" s="2"/>
      <c r="I678" s="2"/>
      <c r="J678" s="2"/>
      <c r="K678" s="2"/>
      <c r="L678" s="2"/>
      <c r="M678" s="2"/>
    </row>
    <row r="679" spans="2:13" ht="12.75">
      <c r="B679" s="38"/>
      <c r="C679" s="2"/>
      <c r="D679" s="2"/>
      <c r="E679" s="2"/>
      <c r="F679" s="2"/>
      <c r="G679" s="2"/>
      <c r="H679" s="2"/>
      <c r="I679" s="2"/>
      <c r="J679" s="2"/>
      <c r="K679" s="2"/>
      <c r="L679" s="2"/>
      <c r="M679" s="2"/>
    </row>
    <row r="680" spans="2:13" ht="12.75">
      <c r="B680" s="38"/>
      <c r="C680" s="2"/>
      <c r="D680" s="2"/>
      <c r="E680" s="2"/>
      <c r="F680" s="2"/>
      <c r="G680" s="2"/>
      <c r="H680" s="2"/>
      <c r="I680" s="2"/>
      <c r="J680" s="2"/>
      <c r="K680" s="2"/>
      <c r="L680" s="2"/>
      <c r="M680" s="2"/>
    </row>
    <row r="681" spans="2:13" ht="12.75">
      <c r="B681" s="38"/>
      <c r="C681" s="2"/>
      <c r="D681" s="2"/>
      <c r="E681" s="2"/>
      <c r="F681" s="2"/>
      <c r="G681" s="2"/>
      <c r="H681" s="2"/>
      <c r="I681" s="2"/>
      <c r="J681" s="2"/>
      <c r="K681" s="2"/>
      <c r="L681" s="2"/>
      <c r="M681" s="2"/>
    </row>
    <row r="682" spans="2:13" ht="12.75">
      <c r="B682" s="38"/>
      <c r="C682" s="2"/>
      <c r="D682" s="2"/>
      <c r="E682" s="2"/>
      <c r="F682" s="2"/>
      <c r="G682" s="2"/>
      <c r="H682" s="2"/>
      <c r="I682" s="2"/>
      <c r="J682" s="2"/>
      <c r="K682" s="2"/>
      <c r="L682" s="2"/>
      <c r="M682" s="2"/>
    </row>
    <row r="683" spans="2:13" ht="12.75">
      <c r="B683" s="38"/>
      <c r="C683" s="2"/>
      <c r="D683" s="2"/>
      <c r="E683" s="2"/>
      <c r="F683" s="2"/>
      <c r="G683" s="2"/>
      <c r="H683" s="2"/>
      <c r="I683" s="2"/>
      <c r="J683" s="2"/>
      <c r="K683" s="2"/>
      <c r="L683" s="2"/>
      <c r="M683" s="2"/>
    </row>
    <row r="684" spans="2:13" ht="12.75">
      <c r="B684" s="38"/>
      <c r="C684" s="2"/>
      <c r="D684" s="2"/>
      <c r="E684" s="2"/>
      <c r="F684" s="2"/>
      <c r="G684" s="2"/>
      <c r="H684" s="2"/>
      <c r="I684" s="2"/>
      <c r="J684" s="2"/>
      <c r="K684" s="2"/>
      <c r="L684" s="2"/>
      <c r="M684" s="2"/>
    </row>
    <row r="685" spans="2:13" ht="12.75">
      <c r="B685" s="38"/>
      <c r="C685" s="2"/>
      <c r="D685" s="2"/>
      <c r="E685" s="2"/>
      <c r="F685" s="2"/>
      <c r="G685" s="2"/>
      <c r="H685" s="2"/>
      <c r="I685" s="2"/>
      <c r="J685" s="2"/>
      <c r="K685" s="2"/>
      <c r="L685" s="2"/>
      <c r="M685" s="2"/>
    </row>
    <row r="686" spans="2:13" ht="12.75">
      <c r="B686" s="38"/>
      <c r="C686" s="2"/>
      <c r="D686" s="2"/>
      <c r="E686" s="2"/>
      <c r="F686" s="2"/>
      <c r="G686" s="2"/>
      <c r="H686" s="2"/>
      <c r="I686" s="2"/>
      <c r="J686" s="2"/>
      <c r="K686" s="2"/>
      <c r="L686" s="2"/>
      <c r="M686" s="2"/>
    </row>
    <row r="687" spans="2:13" ht="12.75">
      <c r="B687" s="38"/>
      <c r="C687" s="2"/>
      <c r="D687" s="2"/>
      <c r="E687" s="2"/>
      <c r="F687" s="2"/>
      <c r="G687" s="2"/>
      <c r="H687" s="2"/>
      <c r="I687" s="2"/>
      <c r="J687" s="2"/>
      <c r="K687" s="2"/>
      <c r="L687" s="2"/>
      <c r="M687" s="2"/>
    </row>
    <row r="688" spans="2:13" ht="12.75">
      <c r="B688" s="38"/>
      <c r="C688" s="2"/>
      <c r="D688" s="2"/>
      <c r="E688" s="2"/>
      <c r="F688" s="2"/>
      <c r="G688" s="2"/>
      <c r="H688" s="2"/>
      <c r="I688" s="2"/>
      <c r="J688" s="2"/>
      <c r="K688" s="2"/>
      <c r="L688" s="2"/>
      <c r="M688" s="2"/>
    </row>
    <row r="689" spans="2:13" ht="12.75">
      <c r="B689" s="38"/>
      <c r="C689" s="2"/>
      <c r="D689" s="2"/>
      <c r="E689" s="2"/>
      <c r="F689" s="2"/>
      <c r="G689" s="2"/>
      <c r="H689" s="2"/>
      <c r="I689" s="2"/>
      <c r="J689" s="2"/>
      <c r="K689" s="2"/>
      <c r="L689" s="2"/>
      <c r="M689" s="2"/>
    </row>
    <row r="690" spans="2:13" ht="12.75">
      <c r="B690" s="38"/>
      <c r="C690" s="2"/>
      <c r="D690" s="2"/>
      <c r="E690" s="2"/>
      <c r="F690" s="2"/>
      <c r="G690" s="2"/>
      <c r="H690" s="2"/>
      <c r="I690" s="2"/>
      <c r="J690" s="2"/>
      <c r="K690" s="2"/>
      <c r="L690" s="2"/>
      <c r="M690" s="2"/>
    </row>
    <row r="691" spans="2:13" ht="12.75">
      <c r="B691" s="38"/>
      <c r="C691" s="2"/>
      <c r="D691" s="2"/>
      <c r="E691" s="2"/>
      <c r="F691" s="2"/>
      <c r="G691" s="2"/>
      <c r="H691" s="2"/>
      <c r="I691" s="2"/>
      <c r="J691" s="2"/>
      <c r="K691" s="2"/>
      <c r="L691" s="2"/>
      <c r="M691" s="2"/>
    </row>
    <row r="692" spans="2:13" ht="12.75">
      <c r="B692" s="38"/>
      <c r="C692" s="2"/>
      <c r="D692" s="2"/>
      <c r="E692" s="2"/>
      <c r="F692" s="2"/>
      <c r="G692" s="2"/>
      <c r="H692" s="2"/>
      <c r="I692" s="2"/>
      <c r="J692" s="2"/>
      <c r="K692" s="2"/>
      <c r="L692" s="2"/>
      <c r="M692" s="2"/>
    </row>
    <row r="693" spans="2:13" ht="12.75">
      <c r="B693" s="38"/>
      <c r="C693" s="2"/>
      <c r="D693" s="2"/>
      <c r="E693" s="2"/>
      <c r="F693" s="2"/>
      <c r="G693" s="2"/>
      <c r="H693" s="2"/>
      <c r="I693" s="2"/>
      <c r="J693" s="2"/>
      <c r="K693" s="2"/>
      <c r="L693" s="2"/>
      <c r="M693" s="2"/>
    </row>
    <row r="694" spans="2:13" ht="12.75">
      <c r="B694" s="38"/>
      <c r="C694" s="2"/>
      <c r="D694" s="2"/>
      <c r="E694" s="2"/>
      <c r="F694" s="2"/>
      <c r="G694" s="2"/>
      <c r="H694" s="2"/>
      <c r="I694" s="2"/>
      <c r="J694" s="2"/>
      <c r="K694" s="2"/>
      <c r="L694" s="2"/>
      <c r="M694" s="2"/>
    </row>
    <row r="695" spans="2:13" ht="12.75">
      <c r="B695" s="38"/>
      <c r="C695" s="2"/>
      <c r="D695" s="2"/>
      <c r="E695" s="2"/>
      <c r="F695" s="2"/>
      <c r="G695" s="2"/>
      <c r="H695" s="2"/>
      <c r="I695" s="2"/>
      <c r="J695" s="2"/>
      <c r="K695" s="2"/>
      <c r="L695" s="2"/>
      <c r="M695" s="2"/>
    </row>
    <row r="696" spans="2:13" ht="12.75">
      <c r="B696" s="38"/>
      <c r="C696" s="2"/>
      <c r="D696" s="2"/>
      <c r="E696" s="2"/>
      <c r="F696" s="2"/>
      <c r="G696" s="2"/>
      <c r="H696" s="2"/>
      <c r="I696" s="2"/>
      <c r="J696" s="2"/>
      <c r="K696" s="2"/>
      <c r="L696" s="2"/>
      <c r="M696" s="2"/>
    </row>
    <row r="697" spans="2:13" ht="12.75">
      <c r="B697" s="38"/>
      <c r="C697" s="2"/>
      <c r="D697" s="2"/>
      <c r="E697" s="2"/>
      <c r="F697" s="2"/>
      <c r="G697" s="2"/>
      <c r="H697" s="2"/>
      <c r="I697" s="2"/>
      <c r="J697" s="2"/>
      <c r="K697" s="2"/>
      <c r="L697" s="2"/>
      <c r="M697" s="2"/>
    </row>
    <row r="698" spans="2:13" ht="12.75">
      <c r="B698" s="38"/>
      <c r="C698" s="2"/>
      <c r="D698" s="2"/>
      <c r="E698" s="2"/>
      <c r="F698" s="2"/>
      <c r="G698" s="2"/>
      <c r="H698" s="2"/>
      <c r="I698" s="2"/>
      <c r="J698" s="2"/>
      <c r="K698" s="2"/>
      <c r="L698" s="2"/>
      <c r="M698" s="2"/>
    </row>
    <row r="699" spans="2:13" ht="12.75">
      <c r="B699" s="38"/>
      <c r="C699" s="2"/>
      <c r="D699" s="2"/>
      <c r="E699" s="2"/>
      <c r="F699" s="2"/>
      <c r="G699" s="2"/>
      <c r="H699" s="2"/>
      <c r="I699" s="2"/>
      <c r="J699" s="2"/>
      <c r="K699" s="2"/>
      <c r="L699" s="2"/>
      <c r="M699" s="2"/>
    </row>
    <row r="700" spans="2:13" ht="12.75">
      <c r="B700" s="38"/>
      <c r="C700" s="2"/>
      <c r="D700" s="2"/>
      <c r="E700" s="2"/>
      <c r="F700" s="2"/>
      <c r="G700" s="2"/>
      <c r="H700" s="2"/>
      <c r="I700" s="2"/>
      <c r="J700" s="2"/>
      <c r="K700" s="2"/>
      <c r="L700" s="2"/>
      <c r="M700" s="2"/>
    </row>
    <row r="701" spans="2:13" ht="12.75">
      <c r="B701" s="38"/>
      <c r="C701" s="2"/>
      <c r="D701" s="2"/>
      <c r="E701" s="2"/>
      <c r="F701" s="2"/>
      <c r="G701" s="2"/>
      <c r="H701" s="2"/>
      <c r="I701" s="2"/>
      <c r="J701" s="2"/>
      <c r="K701" s="2"/>
      <c r="L701" s="2"/>
      <c r="M701" s="2"/>
    </row>
    <row r="702" spans="2:13" ht="12.75">
      <c r="B702" s="38"/>
      <c r="C702" s="2"/>
      <c r="D702" s="2"/>
      <c r="E702" s="2"/>
      <c r="F702" s="2"/>
      <c r="G702" s="2"/>
      <c r="H702" s="2"/>
      <c r="I702" s="2"/>
      <c r="J702" s="2"/>
      <c r="K702" s="2"/>
      <c r="L702" s="2"/>
      <c r="M702" s="2"/>
    </row>
    <row r="703" spans="2:13" ht="12.75">
      <c r="B703" s="38"/>
      <c r="C703" s="2"/>
      <c r="D703" s="2"/>
      <c r="E703" s="2"/>
      <c r="F703" s="2"/>
      <c r="G703" s="2"/>
      <c r="H703" s="2"/>
      <c r="I703" s="2"/>
      <c r="J703" s="2"/>
      <c r="K703" s="2"/>
      <c r="L703" s="2"/>
      <c r="M703" s="2"/>
    </row>
    <row r="704" spans="2:13" ht="12.75">
      <c r="B704" s="38"/>
      <c r="C704" s="2"/>
      <c r="D704" s="2"/>
      <c r="E704" s="2"/>
      <c r="F704" s="2"/>
      <c r="G704" s="2"/>
      <c r="H704" s="2"/>
      <c r="I704" s="2"/>
      <c r="J704" s="2"/>
      <c r="K704" s="2"/>
      <c r="L704" s="2"/>
      <c r="M704" s="2"/>
    </row>
    <row r="705" spans="2:13" ht="12.75">
      <c r="B705" s="38"/>
      <c r="C705" s="2"/>
      <c r="D705" s="2"/>
      <c r="E705" s="2"/>
      <c r="F705" s="2"/>
      <c r="G705" s="2"/>
      <c r="H705" s="2"/>
      <c r="I705" s="2"/>
      <c r="J705" s="2"/>
      <c r="K705" s="2"/>
      <c r="L705" s="2"/>
      <c r="M705" s="2"/>
    </row>
    <row r="706" spans="2:13" ht="12.75">
      <c r="B706" s="38"/>
      <c r="C706" s="2"/>
      <c r="D706" s="2"/>
      <c r="E706" s="2"/>
      <c r="F706" s="2"/>
      <c r="G706" s="2"/>
      <c r="H706" s="2"/>
      <c r="I706" s="2"/>
      <c r="J706" s="2"/>
      <c r="K706" s="2"/>
      <c r="L706" s="2"/>
      <c r="M706" s="2"/>
    </row>
  </sheetData>
  <sheetProtection/>
  <mergeCells count="3">
    <mergeCell ref="B1:D1"/>
    <mergeCell ref="F1:H1"/>
    <mergeCell ref="J1:L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Windows User</cp:lastModifiedBy>
  <cp:lastPrinted>2016-07-08T16:04:56Z</cp:lastPrinted>
  <dcterms:created xsi:type="dcterms:W3CDTF">2000-04-03T16:14:39Z</dcterms:created>
  <dcterms:modified xsi:type="dcterms:W3CDTF">2021-08-27T09:57:27Z</dcterms:modified>
  <cp:category/>
  <cp:version/>
  <cp:contentType/>
  <cp:contentStatus/>
</cp:coreProperties>
</file>